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2022年第12次招标采购明细表 " sheetId="11" r:id="rId1"/>
    <sheet name="附件1.带电工器具及绝缘特种车辆试验技术服务明细" sheetId="12" state="hidden" r:id="rId2"/>
  </sheets>
  <definedNames>
    <definedName name="_xlnm._FilterDatabase" localSheetId="0" hidden="1">'2022年第12次招标采购明细表 '!$A$3:$Q$171</definedName>
    <definedName name="_xlnm.Print_Area" localSheetId="0">'2022年第12次招标采购明细表 '!$A$1:$Q$179</definedName>
    <definedName name="_xlnm.Print_Titles" localSheetId="0">'2022年第12次招标采购明细表 '!$3:$3</definedName>
    <definedName name="_xlnm.Print_Area" localSheetId="1">附件1.带电工器具及绝缘特种车辆试验技术服务明细!$A$1:$I$63</definedName>
  </definedNames>
  <calcPr calcId="144525" concurrentCalc="0"/>
</workbook>
</file>

<file path=xl/sharedStrings.xml><?xml version="1.0" encoding="utf-8"?>
<sst xmlns="http://schemas.openxmlformats.org/spreadsheetml/2006/main" count="1029" uniqueCount="435">
  <si>
    <t>2022年第12次招标采购明细表   招标编号BDGZ2022—12（9、11、12标段）</t>
  </si>
  <si>
    <t>标段编号</t>
  </si>
  <si>
    <t>标段</t>
  </si>
  <si>
    <t>项目单位</t>
  </si>
  <si>
    <t>采购申请号</t>
  </si>
  <si>
    <t>行号</t>
  </si>
  <si>
    <t>名     称</t>
  </si>
  <si>
    <t>规格型号</t>
  </si>
  <si>
    <t>单位</t>
  </si>
  <si>
    <t>数量</t>
  </si>
  <si>
    <t>单价（元）</t>
  </si>
  <si>
    <t>控制金额估算（元）</t>
  </si>
  <si>
    <t>项目性质</t>
  </si>
  <si>
    <t>工程项目</t>
  </si>
  <si>
    <t>框架服务期</t>
  </si>
  <si>
    <t>入围家数及分配原则</t>
  </si>
  <si>
    <t>专用资质要求</t>
  </si>
  <si>
    <t>备 注</t>
  </si>
  <si>
    <t>ZB2022-441</t>
  </si>
  <si>
    <t>数字化部</t>
  </si>
  <si>
    <t>-</t>
  </si>
  <si>
    <t>巴彦淖尔巴电智能可视平台</t>
  </si>
  <si>
    <t>详见技术规范</t>
  </si>
  <si>
    <t>项</t>
  </si>
  <si>
    <t>服务</t>
  </si>
  <si>
    <t>自合同签订之日起至2022年12月20日止</t>
  </si>
  <si>
    <t>/</t>
  </si>
  <si>
    <t>要求供应商提供有效的营业执照，具有信息化系统服务的能力。（供应商自行提供具有信息化系统服务能力的证明资料）</t>
  </si>
  <si>
    <t xml:space="preserve">询比采购
</t>
  </si>
  <si>
    <t/>
  </si>
  <si>
    <t>小计</t>
  </si>
  <si>
    <t>ZB2022-448</t>
  </si>
  <si>
    <t>综合事务中心</t>
  </si>
  <si>
    <t>公司本部、供电分公司本部及供电所大门外企业标识制作安装</t>
  </si>
  <si>
    <t>平方米</t>
  </si>
  <si>
    <t>框架服务</t>
  </si>
  <si>
    <t>公司本部、各二级单位本部标识制作安装</t>
  </si>
  <si>
    <t>询比采购
服务期限：自合同签订之日起至2023年12月31日
入围供应商数量：2家
分配原则：平均分配</t>
  </si>
  <si>
    <t>公司本部、供电分公司本部及供电所大门外企业原有标识拆除</t>
  </si>
  <si>
    <t>公司本部、各二级单位本部楼层指引牌制作安装</t>
  </si>
  <si>
    <t>公司本部、各二级单位本部房间号牌制作安装</t>
  </si>
  <si>
    <t>块</t>
  </si>
  <si>
    <t>公司本部、各二级单位本部房间号牌原有标识拆除</t>
  </si>
  <si>
    <t>公司本部、各二级单位本部玻璃门防撞条制作安装</t>
  </si>
  <si>
    <t>米</t>
  </si>
  <si>
    <t>公司本部、各二级单位本部玻璃门防撞条原有标识拆除</t>
  </si>
  <si>
    <t>ZB2022-449</t>
  </si>
  <si>
    <t>供电所大门外铭牌制作安装</t>
  </si>
  <si>
    <t>服务框架</t>
  </si>
  <si>
    <t>供电所、营业厅标识制作安装</t>
  </si>
  <si>
    <t>供电所大门外铭牌打底</t>
  </si>
  <si>
    <t>供电所大门外铭牌原有标识拆除</t>
  </si>
  <si>
    <t>供电所楼层指示牌制作安装</t>
  </si>
  <si>
    <t>供电所房间号牌制作安装</t>
  </si>
  <si>
    <t>供电所房间号牌原有标识拆除</t>
  </si>
  <si>
    <t>供电所、营业厅玻璃门防撞条制作安装</t>
  </si>
  <si>
    <t>供电所、营业厅玻璃门防撞条原有标识拆除</t>
  </si>
  <si>
    <t>营业厅门外营业时间牌制作安装</t>
  </si>
  <si>
    <t>营业厅室内主形象墙服务理念标语（10mm）</t>
  </si>
  <si>
    <t>延长厘米</t>
  </si>
  <si>
    <t>营业厅室内主形象墙服务理念标语（15mm）</t>
  </si>
  <si>
    <t>营业厅室内主形象墙服务理念标语（20mm）</t>
  </si>
  <si>
    <t>营业厅室内主形象墙制作安装</t>
  </si>
  <si>
    <t>营业厅室内主形象墙原有标识拆除</t>
  </si>
  <si>
    <t>ZB2022-450</t>
  </si>
  <si>
    <t>160个变电站大门外铭牌制作安装</t>
  </si>
  <si>
    <t>变电站标识制作安装</t>
  </si>
  <si>
    <t>160个变电站大门外铭牌打底</t>
  </si>
  <si>
    <t>160个变电站大门外铭牌原有标识拆除</t>
  </si>
  <si>
    <t>64个变电站室内房间牌制作安装</t>
  </si>
  <si>
    <t>64个变电站室内房间牌原有标识拆除</t>
  </si>
  <si>
    <t>64个变电站玻璃门防撞条制作安装</t>
  </si>
  <si>
    <t>64个变电站玻璃门防撞条原有标识拆除</t>
  </si>
  <si>
    <t>ZB2022-451</t>
  </si>
  <si>
    <t>写真高清画面制作安装</t>
  </si>
  <si>
    <t>公司阵地相关设计制作</t>
  </si>
  <si>
    <t>软膜画面设计制作安装</t>
  </si>
  <si>
    <t>pvc+亚克力uv展板设计制作安装</t>
  </si>
  <si>
    <t>ZB2022-452</t>
  </si>
  <si>
    <t>6</t>
  </si>
  <si>
    <t>巴彦淖尔供电公司生产调度大楼楼顶标识字更换施工</t>
  </si>
  <si>
    <t>详见工程量清单</t>
  </si>
  <si>
    <t>施工</t>
  </si>
  <si>
    <t>巴彦淖尔供电公司生产调度大楼楼顶标识字更换</t>
  </si>
  <si>
    <t>询比采购</t>
  </si>
  <si>
    <t>ZB2022-453</t>
  </si>
  <si>
    <t>7</t>
  </si>
  <si>
    <t>巴彦淖尔供电公司双河区职工体能训练中心院落整修施工</t>
  </si>
  <si>
    <t>巴彦淖尔供电公司双河区职工体能训练中心院落整修</t>
  </si>
  <si>
    <t>ZB2022-454</t>
  </si>
  <si>
    <t>农垦供电公司</t>
  </si>
  <si>
    <t>农垦供电公司物业服务</t>
  </si>
  <si>
    <t>2023年1月1日至2023年12月31日</t>
  </si>
  <si>
    <t xml:space="preserve">1.求供应商提供有效的营业执照，具有物业服务和餐厅服务的能力。（供应商自行提供具有物业服务和餐厅服务能力的证明资料）；           
2.供应商须提供开户许可证及基本开户行出具的资信证明扫描件。
3.供应商须在人员、设备、资金等方面具有保障如期交货等承担本次招标采购的能力（提供承诺书，格式自拟）。
4.供应商拟派项目人员须具有卫生监督机构或医疗机构颁发的在有效期内的《健康证》（证明材料以证书复印件或扫描件为准）
</t>
  </si>
  <si>
    <t>询比采购
服务期限：2023年1月1日至2023年12月31日</t>
  </si>
  <si>
    <t>农垦供电公司餐厅服务</t>
  </si>
  <si>
    <t>ZB2022-455</t>
  </si>
  <si>
    <t>农垦供电公司食材供应</t>
  </si>
  <si>
    <t>按实时市场价计价</t>
  </si>
  <si>
    <t>优惠率</t>
  </si>
  <si>
    <t>入围供应商数量：2家
分配原则：平均分配</t>
  </si>
  <si>
    <t xml:space="preserve">
1.供应商须具有有效的食品生产许可证或食品经营许可证（提供证书扫描件）。   
2.供应商须具备相应的履约能力，并在人员、设备、资金等方面具有保障如期完成采购项目的能力（提供承诺书，格式自拟）。
3.供应商须提供开户许可证及基本开户行出具的资信证明扫描件。
4.供应商配送人员需具有卫生监督机构或医疗机构颁发的在有效期内的《健康证》（证明材料以证书复印件或扫描件为准）。
</t>
  </si>
  <si>
    <t>农垦供电公司半成品食材供应</t>
  </si>
  <si>
    <t>ZB2022-456</t>
  </si>
  <si>
    <t>10</t>
  </si>
  <si>
    <t>巴彦供电公司</t>
  </si>
  <si>
    <t>巴彦供电公司职工餐厅服务</t>
  </si>
  <si>
    <t>ZB2022-457</t>
  </si>
  <si>
    <t>11</t>
  </si>
  <si>
    <t>巴彦供电公司职工餐厅食材供应</t>
  </si>
  <si>
    <t>入围供应商数量：3家
分配原则：平均分配</t>
  </si>
  <si>
    <t xml:space="preserve">1.供应商须具有有效的食品生产许可证或食品经营许可证（提供证书扫描件）。   
2.供应商须具备相应的履约能力，并在人员、设备、资金等方面具有保障如期完成采购项目的能力（提供承诺书，格式自拟）。
3.供应商须提供开户许可证及基本开户行出具的资信证明扫描件。
4.供应商配送人员需具有卫生监督机构或医疗机构颁发的在有效期内的《健康证》（证明材料以证书复印件或扫描件为准）。
</t>
  </si>
  <si>
    <t>ZB2022-442</t>
  </si>
  <si>
    <t>12</t>
  </si>
  <si>
    <t>人力资源部</t>
  </si>
  <si>
    <t>巴彦淖尔供电公司2023-2024年劳务派遣服务</t>
  </si>
  <si>
    <t>/（人*月）</t>
  </si>
  <si>
    <t>2023年1月1日至2024年12月31日</t>
  </si>
  <si>
    <t>入围供应商数量：1家</t>
  </si>
  <si>
    <t xml:space="preserve">1.要求供应商提供有效的营业执照，具有劳务派遣服务的能力。（供应商自行提供具有劳务派遣服务能力的证明资料）。
2.供应商须具备有效的《劳务派遣经营许可证》和《人力资源服务许可证》。
</t>
  </si>
  <si>
    <t>ZB2022-443</t>
  </si>
  <si>
    <t>夏季防护工作服</t>
  </si>
  <si>
    <t>件</t>
  </si>
  <si>
    <t>劳保用品</t>
  </si>
  <si>
    <t>巴彦淖尔供电公司一般劳动防护用品采购项目</t>
  </si>
  <si>
    <t>春秋防护工作服</t>
  </si>
  <si>
    <t>4155</t>
  </si>
  <si>
    <t>ZB2022-444</t>
  </si>
  <si>
    <t>春秋防护鞋</t>
  </si>
  <si>
    <t>双</t>
  </si>
  <si>
    <t>3556</t>
  </si>
  <si>
    <t>防护鞋,通用</t>
  </si>
  <si>
    <t>4778</t>
  </si>
  <si>
    <t>防寒鞋,通用</t>
  </si>
  <si>
    <t>3525</t>
  </si>
  <si>
    <t>ZB2022-445</t>
  </si>
  <si>
    <t>防护手套,棉线</t>
  </si>
  <si>
    <t>20000</t>
  </si>
  <si>
    <t>防护手套（新）</t>
  </si>
  <si>
    <t>防寒手套,皮</t>
  </si>
  <si>
    <t>3091</t>
  </si>
  <si>
    <t>防护帽,通用</t>
  </si>
  <si>
    <t>顶</t>
  </si>
  <si>
    <t>2051</t>
  </si>
  <si>
    <t>100</t>
  </si>
  <si>
    <t>ZB2022-446</t>
  </si>
  <si>
    <t>16</t>
  </si>
  <si>
    <t>职业工作服,量体定做</t>
  </si>
  <si>
    <t>套</t>
  </si>
  <si>
    <t>775</t>
  </si>
  <si>
    <t xml:space="preserve">询比采购
交货时间：自合同签订之日起3个月
</t>
  </si>
  <si>
    <t>ZB2022-447</t>
  </si>
  <si>
    <t>17</t>
  </si>
  <si>
    <t>夏季标志工作服,通用,均码</t>
  </si>
  <si>
    <t>398</t>
  </si>
  <si>
    <t>ZB2022-458</t>
  </si>
  <si>
    <t>18</t>
  </si>
  <si>
    <t>异形灯</t>
  </si>
  <si>
    <t>零购</t>
  </si>
  <si>
    <t>巴彦淖尔供电公司2022年第三批管理列零购固定资产项目</t>
  </si>
  <si>
    <t>ZB2022-459</t>
  </si>
  <si>
    <t>输电管理处</t>
  </si>
  <si>
    <t>标识牌,塔号牌,400MM*320MM,单面热转印标识,无要求,通用,含背板</t>
  </si>
  <si>
    <t>面</t>
  </si>
  <si>
    <t>生产准备费</t>
  </si>
  <si>
    <t>乌拉特后旗炭窑口至国城110千伏供电线路工程</t>
  </si>
  <si>
    <t>3100133064</t>
  </si>
  <si>
    <t>20</t>
  </si>
  <si>
    <t>标识牌,警示牌,240MM*300MM,单面热转印标识,无要求,通用,含背板</t>
  </si>
  <si>
    <t>30</t>
  </si>
  <si>
    <t>标识牌,墙面牌,1200MM*1000MM,防紫外线，5年不褪色,无要求,通用,</t>
  </si>
  <si>
    <t>3100133065</t>
  </si>
  <si>
    <t>标识牌,相序牌,200MM*200MM,单面热转印标识,无要求,通用,含背板</t>
  </si>
  <si>
    <t>3100133091</t>
  </si>
  <si>
    <t>标识牌,安全标识牌,500MM*350MM,单面热转印标识,通用,通用,通用,热</t>
  </si>
  <si>
    <t>建南110千伏输变电工程</t>
  </si>
  <si>
    <t>标识牌,设备区标识牌,390MM*540MM,单面热转印标识,通用,通用,通用,</t>
  </si>
  <si>
    <t>标识牌,警示牌,640MM*200MM,单面热转印标识,通用,通用,通用,热转印</t>
  </si>
  <si>
    <t>40</t>
  </si>
  <si>
    <t>标识牌,电缆工井编号牌,400MM*320MM,单面热转印标识,通用,通用,通用</t>
  </si>
  <si>
    <t>50</t>
  </si>
  <si>
    <t>标识牌,电缆走向标识牌,300*200,单面热转印标识,通用,通用,通用,不锈钢</t>
  </si>
  <si>
    <t>60</t>
  </si>
  <si>
    <t>标识牌,相序牌,200MM*200MM,单面热转印标识,通用,通用,通用,热转印</t>
  </si>
  <si>
    <t>70</t>
  </si>
  <si>
    <t>标识牌,一次设备标识牌,150MM*200MM,单面热转印标识,通用,通用,通用</t>
  </si>
  <si>
    <t>80</t>
  </si>
  <si>
    <t>标识牌,设备标志,150MM*200MM,单面热转印标识,通用,通用,通用,热转</t>
  </si>
  <si>
    <t>90</t>
  </si>
  <si>
    <t>电缆标示桩,玻璃钢,100MM*100MM*800MM</t>
  </si>
  <si>
    <t>个</t>
  </si>
  <si>
    <t>110</t>
  </si>
  <si>
    <t>标识牌,警示牌,300MM*240MM,单面热转印标识,无要求,PVC</t>
  </si>
  <si>
    <t>120</t>
  </si>
  <si>
    <t>ZB2022-460</t>
  </si>
  <si>
    <t>130</t>
  </si>
  <si>
    <t>防爆毯,1米*1米</t>
  </si>
  <si>
    <t>140</t>
  </si>
  <si>
    <t>围栏,玻璃钢</t>
  </si>
  <si>
    <t>150</t>
  </si>
  <si>
    <t>防漏水报警系统</t>
  </si>
  <si>
    <t>ZB2022-461</t>
  </si>
  <si>
    <t>安全监察部</t>
  </si>
  <si>
    <t>锤,八角锤,通用</t>
  </si>
  <si>
    <t>只</t>
  </si>
  <si>
    <t>应急管理</t>
  </si>
  <si>
    <t>2022年应急救援基干分队装备补充</t>
  </si>
  <si>
    <t>3300126707</t>
  </si>
  <si>
    <t>撬棍、起钉器</t>
  </si>
  <si>
    <t>凿子</t>
  </si>
  <si>
    <t>把</t>
  </si>
  <si>
    <t>镐</t>
  </si>
  <si>
    <t>锨</t>
  </si>
  <si>
    <t>呼吸器,消防过滤式自救呼吸器</t>
  </si>
  <si>
    <t>应急救援工具,应急救援荧光棒</t>
  </si>
  <si>
    <t>铲</t>
  </si>
  <si>
    <t>帐篷</t>
  </si>
  <si>
    <t>棉睡袋</t>
  </si>
  <si>
    <t>保暖水壶</t>
  </si>
  <si>
    <t>应急救援工具,应急单兵炉具套</t>
  </si>
  <si>
    <t>应急救援工具,应急组合餐具</t>
  </si>
  <si>
    <t>应急救援工具,应急个人单兵背包</t>
  </si>
  <si>
    <t>160</t>
  </si>
  <si>
    <t>应急救援工具,急救箱</t>
  </si>
  <si>
    <t>170</t>
  </si>
  <si>
    <t>护目镜,通用</t>
  </si>
  <si>
    <t>付</t>
  </si>
  <si>
    <t>180</t>
  </si>
  <si>
    <t>马甲,黄色,荧光纯棉布,电力抢修</t>
  </si>
  <si>
    <t>190</t>
  </si>
  <si>
    <t>手套用品,手套</t>
  </si>
  <si>
    <t>200</t>
  </si>
  <si>
    <t>防穿刺鞋</t>
  </si>
  <si>
    <t>210</t>
  </si>
  <si>
    <t>应急救援极寒防护服</t>
  </si>
  <si>
    <t>220</t>
  </si>
  <si>
    <t>应急工作服</t>
  </si>
  <si>
    <t>230</t>
  </si>
  <si>
    <t>汽车防滑链,KN60</t>
  </si>
  <si>
    <t>240</t>
  </si>
  <si>
    <t>应急个人背包</t>
  </si>
  <si>
    <t>ZB2022-462</t>
  </si>
  <si>
    <t>生产技术部</t>
  </si>
  <si>
    <t>乌拉特前旗供电分公司10kV962小康线调压器改造工程施工</t>
  </si>
  <si>
    <t>施工-应急技改</t>
  </si>
  <si>
    <t>乌拉特前旗供电分公司10kV962小康线调压器改造工程</t>
  </si>
  <si>
    <t>磴口供电公司10kV912沙金线调压器改造工程施工</t>
  </si>
  <si>
    <t>磴口供电公司10kV912沙金线调压器改造工程</t>
  </si>
  <si>
    <t>磴口供电公司10kV923葡东线调压器改造工程施工</t>
  </si>
  <si>
    <t>磴口供电公司10kV923葡东线调压器改造工程</t>
  </si>
  <si>
    <t>磴口供电公司10kV924葡西线调压器改造工程施工</t>
  </si>
  <si>
    <t>磴口供电公司10kV924葡西线调压器改造工程</t>
  </si>
  <si>
    <t>磴口供电公司10kV961六连线调压器改造工程施工</t>
  </si>
  <si>
    <t>磴口供电公司10kV961六连线调压器改造工程</t>
  </si>
  <si>
    <t>磴口供电公司10kV962西郊线调压器改造工程施工</t>
  </si>
  <si>
    <t>磴口供电公司10kV962西郊线调压器改造工程</t>
  </si>
  <si>
    <t>ZB2022-463</t>
  </si>
  <si>
    <t>23</t>
  </si>
  <si>
    <t>2023年度220kV及以上电压等级生产大修、维护项目设计服务框架</t>
  </si>
  <si>
    <t>设计框架</t>
  </si>
  <si>
    <t>公开招标
服务期限：2023年1月1日至2023年12月30日
入围供应商数量：3家
分配原则：该标段第一名中标单位承担调度处、输电管理处生产大修、维护项目设计服务。                                                                                                         2、该标段第二名中标单位承担修试管理处生产大修、维护项目设计服务。                                                                                        3、该标段第三名中标单位承担变电管理一处、变电管理二处等单位生产大修、维护项目设计服务。</t>
  </si>
  <si>
    <t>ZB2022-464</t>
  </si>
  <si>
    <t>24</t>
  </si>
  <si>
    <t>2023年度110kV及以下电压等级生产大修、维护项目设计服务框架</t>
  </si>
  <si>
    <t xml:space="preserve">公开招标
服务期限：2023年1月1日至2023年12月30日
入围供应商数量：3家
分配原则：1、该标段第一名中标单位承担调度处、输电管理处、修试管理处、变电管理一处、变电管理二处、带电作业中心生产大修、维护项目设计服务。                                                                                                         2、该标段第二名中标单位承担前旗、中旗、五原供电公司生产大修、维护项目设计服务。                                                                                        3、该标段第三名中标单位承担临河、巴彦、农垦、杭后、磴口、后旗供电公司等单位生产大修、维护项目设计服务。   </t>
  </si>
  <si>
    <t>ZB2022-465</t>
  </si>
  <si>
    <t>25</t>
  </si>
  <si>
    <t>2023年度通信、信息专业生产大修、维护项目设计服务框架</t>
  </si>
  <si>
    <t xml:space="preserve">公开招标
服务期限：2023年1月1日至2023年12月30日
入围供应商数量：2家
分配原则：1、该标段第一名中标单位承担信息通信处、前旗、中旗、五原供电公司通信、信息专业生产大修、维护项目设计服务。                                                                                                         2、该标段第二名中标单位承担临河、巴彦、农垦、杭后、磴口、后旗供电公司等单位通信、信息专业生产大修、维护项目设计服务。 </t>
  </si>
  <si>
    <t>ZB2022-466</t>
  </si>
  <si>
    <t>26</t>
  </si>
  <si>
    <t>2023年度全年大修监理服务框架</t>
  </si>
  <si>
    <t>监理框架</t>
  </si>
  <si>
    <t xml:space="preserve">公开招标
服务期限：2023年1月1日至2023年12月30日
入围供应商数量：3家
分配原则：1、该标段第一名中标单位承担前旗、五原、中旗地区监理服务。                                                                2、该标段第二名中标单位承担临河地区监理服务。                                                                               3、该标段第三名中标单位承担杭后、后旗、磴口地区监理服务。    </t>
  </si>
  <si>
    <t>ZB2022-467</t>
  </si>
  <si>
    <t>27</t>
  </si>
  <si>
    <t>2023年度巴彦淖尔供电公司配电专业急修、大修机动费项目、日常检修项目施工服务框架</t>
  </si>
  <si>
    <t>施工框架</t>
  </si>
  <si>
    <t>公开招标
服务期限：2023年1月1日至2023年12月30日
入围供应商数量：6家
分配原则：1、该标段第一名中标单位承担临河、巴彦、农垦、磴口供电公司配电专业急修、大修机动费项目、日常检修项目施工服务。                                                      2、该标段第二名中标单位承担五原供电公司配电专业急修、大修机动费项目、日常检修项目施工服务。                                                                           3、该标段第三名中标单位承担前旗供电公司配电专业急修、大修机动费项目、日常检修项目施工服务。                                                                             4、该标段第四名中标单位承担中旗供电公司配电专业急修、大修机动费项目、日常检修项目施工服务。                                                                                                                                              5、该标段第五名中标单位承担杭后供电公司配电专业急修、大修机动费项目、日常检修项目施工服务。                                                                          6、该标段第六名中标单位承担后旗供电公司配电专业急修、大修机动费项目、日常检修项目施工服务。</t>
  </si>
  <si>
    <t>ZB2022-468</t>
  </si>
  <si>
    <t>28</t>
  </si>
  <si>
    <t>2023年度巴彦淖尔供电公司220kV及以下输电专业急修、大修机动费项目、日常检修项目施工服务框架</t>
  </si>
  <si>
    <t>公开招标
服务期限：2023年1月1日至2023年12月30日
入围供应商数量：3家
分配原则：1、该标段第一名中标单位承担前旗、中旗、五原地区输电专业急修、大修机动费项目、日常检修项目施工服务。                                                                                                         2、该标段第二名中标单位承担临河地区输电专业急修、大修机动费项目、日常检修项目施工服务。                                                                                                         3、该标段第三名中标单位承担后旗、杭后、磴口地区输电专业急修、大修机动费项目、日常检修项目施工服务。</t>
  </si>
  <si>
    <t>ZB2022-469</t>
  </si>
  <si>
    <t>29</t>
  </si>
  <si>
    <t>2023年度220kV及以下变电一、二次专业大修机动费项目、大修机动费项目、日常检修项目施工框架</t>
  </si>
  <si>
    <t>公开招标
服务期限：2023年1月1日至2023年12月30日
入围供应商数量：3家
分配原则：1、该标段第一名中标单位承担前旗、中旗、五原地区变电一、二次专业大修机动费项目、大修机动费项目、日常检修项目。                                                     2、该标段第二名中标单位承担临河地区变电一、二次专业大修机动费项目、大修机动费项目、日常检修项目。                                                                         3、该标段第三名中标单位承担后旗、杭后、磴口地区变电一、二次专业大修机动费项目、大修机动费项目、日常检修项目。</t>
  </si>
  <si>
    <t>ZB2022-470</t>
  </si>
  <si>
    <t>2023年度消防专业大修机动费项目、日常检修项目施工框架</t>
  </si>
  <si>
    <t>公开招标
服务期限：2023年1月1日至2023年12月30日
入围供应商数量：1家</t>
  </si>
  <si>
    <t>ZB2022-471</t>
  </si>
  <si>
    <t>31</t>
  </si>
  <si>
    <t>2023年度生建、非生建类大修机动费项目、日常检修项目施工框架</t>
  </si>
  <si>
    <t>公开招标
服务期限：2023年1月1日至2023年12月30日
入围供应商数量：3家
分配原则：1、该标段第一名中标单位承担前旗、中旗、五原地区生建、非生建类大修机动费项目、日常检修项目。                                                                              2、该标段第二名中标单位承担临河地区生建、非生建类大修机动费项目、日常检修项目。                                                                                     3、该标段第三名中标单位承担后旗、杭后、磴口地区生建、非生建类大修机动费项目、日常检修项目</t>
  </si>
  <si>
    <t>ZB2022-472</t>
  </si>
  <si>
    <t>32</t>
  </si>
  <si>
    <t>2023年度通信、安防类大修机动费项目、日常检修项目施工框架</t>
  </si>
  <si>
    <t>公开招标
服务期限：2023年1月1日至2023年12月30日
入围供应商数量：2家
分配原则：1、该标段第一名中标单位承担前旗、中旗、五原地区通信、安防类专业急修、大修机动费项目、日常检修项目施工服务。                                                                                                         2、该标段第二名中标单位承担临河、杭后、磴口、后旗地区通信、安防类专业急修、大修机动费项目、日常检修项目施工服务。</t>
  </si>
  <si>
    <t>ZB2022-473</t>
  </si>
  <si>
    <t>33</t>
  </si>
  <si>
    <t>220kV无人机精细化巡检</t>
  </si>
  <si>
    <t>基</t>
  </si>
  <si>
    <t>2022年输配专业无人机精细化巡检框架</t>
  </si>
  <si>
    <t>公开招标
服务期限：2023年1月1日至2023年12月30日
入围供应商数量：3家
分配原则：1、该标段第一名中标单位承担前旗、中旗、五原地区无人机业务。
2、该标段第二名中标单位承担临河地区无人机业务。
3、该标段第三名中标单位承担后旗、杭后、磴口地区无人机业务。</t>
  </si>
  <si>
    <t>110kV无人机精细化巡检</t>
  </si>
  <si>
    <t>35kV无人机精细化巡检</t>
  </si>
  <si>
    <t>10kV无人机精细化巡检</t>
  </si>
  <si>
    <t>ZB2022-474</t>
  </si>
  <si>
    <t>34</t>
  </si>
  <si>
    <t>带电工器具及绝缘特种车辆试验技术服务</t>
  </si>
  <si>
    <t>详见附件1及技术规范</t>
  </si>
  <si>
    <t>公开招标
服务期限：2023年1月1日至2023年12月30日
入围供应商数量：3家
分配原则：1、该标段第一名中标单位承担带电作业中心、输电管理处、前旗、中旗供电公司带电工器具及绝缘特种车辆试验技术服务。                                                                           2、该标段第二名中标单位承担五原、临河、巴彦、农垦供电公司带电工器具及绝缘特种车辆试验技术服务。                                                                                                                           3、该标段第三名中标单位承担后旗、杭后、磴口供电公司等单位带电工器具及绝缘特种车辆试验技术服务</t>
  </si>
  <si>
    <t>ZB2022-475</t>
  </si>
  <si>
    <t>35</t>
  </si>
  <si>
    <t>直流蓄电池（48V）核对性充放电试验</t>
  </si>
  <si>
    <t>变电站蓄电池核对性充放电试验</t>
  </si>
  <si>
    <t>公开招标
服务期限：2023年1月1日至2023年12月30日
入围供应商数量：2家
分配原则：1、该标段第一名中标单位承担前旗、中旗、五原地区变电站蓄电池核对性充放电试验。                                                                                                         2、该标段第二名中标单位承担临河、杭后、磴口、后旗地区变电站蓄电池核对性充放电试验。</t>
  </si>
  <si>
    <t>直流蓄电池（110V）核对性充放电试验</t>
  </si>
  <si>
    <t>直流蓄电池（220V）核对性充放电试验</t>
  </si>
  <si>
    <t>ZB2022-476</t>
  </si>
  <si>
    <t>36</t>
  </si>
  <si>
    <t>输电线路耐张线夹X射线检测</t>
  </si>
  <si>
    <t>点</t>
  </si>
  <si>
    <t>公开招标
服务期限：2023年1月1日至2023年12月30日
入围供应商数量：2家
分配原则：1、该标段第一名中标单位承担前旗、中旗、五原地区输电线路耐张线夹X射线检测。                                                                                                         2、该标段第二名中标单位承担临河、杭后、磴口、后旗地区变电站输电线路耐张线夹X射线检测。</t>
  </si>
  <si>
    <t>ZB2022-477</t>
  </si>
  <si>
    <t>37</t>
  </si>
  <si>
    <t>220kV线路工频参数测试</t>
  </si>
  <si>
    <t>220kV输电线路工频参数测试服务框架</t>
  </si>
  <si>
    <t>公开招标
服务期限：2023年1月1日至2023年12月30日
入围供应商数量：2家
分配原则：1、该标段第一名中标单位承担前旗、中旗、五原地区220kV输电线路工频参数测试服务。                                                                                       2、该标段第二名中标单位承担临河、杭后、磴口、后旗地区220kV输电线路工频参数测试服务。</t>
  </si>
  <si>
    <t>ZB2022-478</t>
  </si>
  <si>
    <t>38</t>
  </si>
  <si>
    <t>110kV线路165个电缆终端及中间接头局放检测</t>
  </si>
  <si>
    <t xml:space="preserve">电缆终端及中间接头局部放电检测
</t>
  </si>
  <si>
    <t xml:space="preserve">公开招标
服务期限：2023年1月1日至2023年12月30日
入围供应商数量：2家
分配原则：1、该标段第一名中标单位承担临河、杭后、磴口、后旗地区电缆终端及中间接头局部放电检测。                                                                                          2、该标段第二名中标单位承担前旗、中旗、五原地区电缆终端及中间接头局部放电检测。 </t>
  </si>
  <si>
    <t>220kV线路12个电缆终端及中间接头局放检测</t>
  </si>
  <si>
    <t>ZB2022-479</t>
  </si>
  <si>
    <t>39</t>
  </si>
  <si>
    <t>220kV站红外精准测温外委检测</t>
  </si>
  <si>
    <t>（站·两次）/年</t>
  </si>
  <si>
    <t>变电站红外精准测温外委检测</t>
  </si>
  <si>
    <t>公开招标
服务期限：2023年1月1日至2023年12月30日
入围供应商数量：2家
分配原则：1、该标段第一名中标单位承担前旗、中旗、五原地区红外精准测温外委检测。
 2、该标段第二名中标单位承担临河、杭后、磴口、后旗地区红外精准测温外委检测</t>
  </si>
  <si>
    <t>110kV站红外精准测温外委检测</t>
  </si>
  <si>
    <t>（站·次/年）</t>
  </si>
  <si>
    <t>ZB2022-480</t>
  </si>
  <si>
    <t>2023年主变大修框架</t>
  </si>
  <si>
    <t>合计</t>
  </si>
  <si>
    <t>审核人员签字：</t>
  </si>
  <si>
    <t>附件1：  服  务  类  框  架  招  标  需  用  申  请  表</t>
  </si>
  <si>
    <t>项目类别：</t>
  </si>
  <si>
    <t>2022年生产大修服务申请</t>
  </si>
  <si>
    <t xml:space="preserve">申请单位：巴彦淖尔电业局                       </t>
  </si>
  <si>
    <t>填制日期：2021.11.04</t>
  </si>
  <si>
    <t>序号</t>
  </si>
  <si>
    <t>标段划分</t>
  </si>
  <si>
    <t>项目名称</t>
  </si>
  <si>
    <t>服务类型</t>
  </si>
  <si>
    <t>测算预算</t>
  </si>
  <si>
    <t>供应商数量</t>
  </si>
  <si>
    <t>服务期限</t>
  </si>
  <si>
    <t>计价标准</t>
  </si>
  <si>
    <t>备注</t>
  </si>
  <si>
    <t>工器具及绝缘特种车辆试验技术服务</t>
  </si>
  <si>
    <t>工频耐压试验</t>
  </si>
  <si>
    <t>2023.1.1至2023.12.30</t>
  </si>
  <si>
    <t>10kV绝缘手套，95元/双</t>
  </si>
  <si>
    <t xml:space="preserve">1、能够出具权威机构认证的或省级电科院承认的绝缘工器具试验专用试验报告及试验标签写入，实现试验数据共享，带电工器具试验结果可在PC端实时查询。
2、投标单位须具备中国CMA计量认证合格证书
3、供应商具有CMA实验室认可证书。
</t>
  </si>
  <si>
    <t>工频耐压及泄漏电流试验</t>
  </si>
  <si>
    <t>10kV绝缘鞋，100元/双</t>
  </si>
  <si>
    <t>10kV绝缘安全帽，100元/双</t>
  </si>
  <si>
    <t>10kV绝缘披肩，210元/顶</t>
  </si>
  <si>
    <t>10kV绝缘裤，210元/件</t>
  </si>
  <si>
    <t>10kV绝缘衣，210元/件</t>
  </si>
  <si>
    <t>10kV绝缘网衣，210元/件</t>
  </si>
  <si>
    <t>10kV树脂绝缘毯，190元/件</t>
  </si>
  <si>
    <t>10kV导线遮蔽罩，270元/张</t>
  </si>
  <si>
    <t>10kV引流线遮蔽罩，270元/张</t>
  </si>
  <si>
    <t>10kV横担遮蔽罩，270元/张</t>
  </si>
  <si>
    <t>10kV绝缘横担，300元/个</t>
  </si>
  <si>
    <t>10kV瓷瓶遮蔽罩，280元/个</t>
  </si>
  <si>
    <t>10kV跌落保险遮蔽罩，280元/个</t>
  </si>
  <si>
    <t>10kV导线末端遮蔽罩，280元/个</t>
  </si>
  <si>
    <t>10kV熔断器遮蔽罩，280元/个</t>
  </si>
  <si>
    <t>10kV针式瓷瓶遮蔽罩，280元/个</t>
  </si>
  <si>
    <t>10kV绝缘引线跳线管，280元/个</t>
  </si>
  <si>
    <t>10kV绝缘避雷器遮蔽罩，280元/根</t>
  </si>
  <si>
    <t>10kV电杆遮蔽罩，280元/个</t>
  </si>
  <si>
    <t>10kV绝缘平台，380元/个</t>
  </si>
  <si>
    <t>10kV带电消弧开关，380元/个</t>
  </si>
  <si>
    <t>10kV绝缘绳10米≤L ＜ 50米，，290元/副</t>
  </si>
  <si>
    <t>10kV两眼绝缘绳扣，190元/根</t>
  </si>
  <si>
    <t>10kV电杆包毯，230元/根</t>
  </si>
  <si>
    <t>10kV两眼绝缘绳套（L ＜ 10米），300元/卷</t>
  </si>
  <si>
    <t>静负荷试验</t>
  </si>
  <si>
    <t>围杆作业式安全带，120元/根</t>
  </si>
  <si>
    <t>10kV绝缘操作杆，230元/付</t>
  </si>
  <si>
    <t>10kV绝缘硬质切刀，130元/根</t>
  </si>
  <si>
    <t>10kV绝缘双柄剪刀，130元/根</t>
  </si>
  <si>
    <t>10kV绝缘紧线器，220元/根</t>
  </si>
  <si>
    <t>交流耐压试验</t>
  </si>
  <si>
    <t>10kV绝缘引流线，220元/把</t>
  </si>
  <si>
    <t>10kV消弧开关，1300元/根</t>
  </si>
  <si>
    <t>高压引下电缆15米，720元/根</t>
  </si>
  <si>
    <t>开关器（200A)，1300元/根</t>
  </si>
  <si>
    <t>电缆转接箱，720元/台</t>
  </si>
  <si>
    <t>旁路电缆试验封头，720元/台</t>
  </si>
  <si>
    <t>开关支架，230元/个</t>
  </si>
  <si>
    <t>绝缘引流线200A 5m，230元/台</t>
  </si>
  <si>
    <t>绝缘引流线3m*25m2，230元/只</t>
  </si>
  <si>
    <t>引流线绝缘支架，230元/根</t>
  </si>
  <si>
    <t>安全带，180元/个</t>
  </si>
  <si>
    <t>10KV验电器，200元/个</t>
  </si>
  <si>
    <t>0.4KV验电器，200元/个</t>
  </si>
  <si>
    <t>10kV绝缘斗臂车，9500元/根</t>
  </si>
  <si>
    <t>10kV绝缘无支腿斗臂车，9500元/根</t>
  </si>
  <si>
    <t>200A工频耐压试验</t>
  </si>
  <si>
    <t>旁路负荷开关，1500元/辆</t>
  </si>
  <si>
    <t>50米工频耐压试验</t>
  </si>
  <si>
    <t>连接型旁路电缆，720元/件</t>
  </si>
  <si>
    <t>25米工频耐压试验</t>
  </si>
  <si>
    <t>高压引下连接型旁路电缆，720元/根</t>
  </si>
  <si>
    <t>30米工频耐压试验</t>
  </si>
  <si>
    <t>连接型旁路电缆，720元/根</t>
  </si>
  <si>
    <t>10米工频耐压试验</t>
  </si>
  <si>
    <t>T型旁路连接电缆，720元/根</t>
  </si>
  <si>
    <t>8米/T8工频耐压试验</t>
  </si>
  <si>
    <t>户外终端型旁路电缆，720元/根</t>
  </si>
  <si>
    <t>8米/B8工频耐压试验</t>
  </si>
  <si>
    <t>电缆悬吊支撑架，230元/根</t>
  </si>
  <si>
    <t>绝缘电缆支撑架，720元/个</t>
  </si>
  <si>
    <t>5米工频耐压试验</t>
  </si>
  <si>
    <t>户内终端型旁路电缆，230元/个</t>
  </si>
  <si>
    <t>综合性试验</t>
  </si>
  <si>
    <t>箱变车，9000元/根</t>
  </si>
  <si>
    <t>电源车，14500元/辆</t>
  </si>
  <si>
    <t xml:space="preserve">编制：                            审核（盖章）：                         批准：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</si>
</sst>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
  </numFmts>
  <fonts count="42">
    <font>
      <sz val="12"/>
      <name val="宋体"/>
      <charset val="134"/>
    </font>
    <font>
      <sz val="28"/>
      <name val="方正小标宋简体"/>
      <charset val="134"/>
    </font>
    <font>
      <b/>
      <sz val="11"/>
      <name val="仿宋_GB2312"/>
      <charset val="134"/>
    </font>
    <font>
      <sz val="11"/>
      <name val="仿宋_GB2312"/>
      <charset val="134"/>
    </font>
    <font>
      <sz val="16"/>
      <color rgb="FF000000"/>
      <name val="宋体"/>
      <charset val="134"/>
      <scheme val="minor"/>
    </font>
    <font>
      <b/>
      <sz val="16"/>
      <name val="宋体"/>
      <charset val="134"/>
      <scheme val="minor"/>
    </font>
    <font>
      <sz val="16"/>
      <name val="宋体"/>
      <charset val="134"/>
      <scheme val="minor"/>
    </font>
    <font>
      <b/>
      <sz val="36"/>
      <color rgb="FF000000"/>
      <name val="宋体"/>
      <charset val="134"/>
      <scheme val="minor"/>
    </font>
    <font>
      <sz val="36"/>
      <color rgb="FF000000"/>
      <name val="宋体"/>
      <charset val="134"/>
      <scheme val="minor"/>
    </font>
    <font>
      <sz val="20"/>
      <color rgb="FF000000"/>
      <name val="宋体"/>
      <charset val="134"/>
      <scheme val="minor"/>
    </font>
    <font>
      <sz val="20"/>
      <name val="宋体"/>
      <charset val="134"/>
      <scheme val="minor"/>
    </font>
    <font>
      <sz val="20"/>
      <name val="宋体"/>
      <charset val="134"/>
    </font>
    <font>
      <b/>
      <sz val="20"/>
      <name val="宋体"/>
      <charset val="134"/>
    </font>
    <font>
      <b/>
      <sz val="20"/>
      <name val="宋体"/>
      <charset val="134"/>
      <scheme val="minor"/>
    </font>
    <font>
      <sz val="20"/>
      <color rgb="FFFF0000"/>
      <name val="宋体"/>
      <charset val="134"/>
    </font>
    <font>
      <sz val="20"/>
      <color indexed="8"/>
      <name val="宋体"/>
      <charset val="134"/>
    </font>
    <font>
      <sz val="20"/>
      <color rgb="FF000000"/>
      <name val="宋体"/>
      <charset val="134"/>
    </font>
    <font>
      <b/>
      <sz val="1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
      <sz val="10"/>
      <name val="Arial"/>
      <charset val="0"/>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diagonal/>
    </border>
    <border>
      <left style="thin">
        <color indexed="8"/>
      </left>
      <right style="thin">
        <color indexed="8"/>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18" fillId="0" borderId="0" applyFont="0" applyFill="0" applyBorder="0" applyAlignment="0" applyProtection="0">
      <alignment vertical="center"/>
    </xf>
    <xf numFmtId="0" fontId="19" fillId="3" borderId="0" applyNumberFormat="0" applyBorder="0" applyAlignment="0" applyProtection="0">
      <alignment vertical="center"/>
    </xf>
    <xf numFmtId="0" fontId="20" fillId="4" borderId="12" applyNumberFormat="0" applyAlignment="0" applyProtection="0">
      <alignment vertical="center"/>
    </xf>
    <xf numFmtId="44" fontId="18" fillId="0" borderId="0" applyFont="0" applyFill="0" applyBorder="0" applyAlignment="0" applyProtection="0">
      <alignment vertical="center"/>
    </xf>
    <xf numFmtId="41" fontId="18" fillId="0" borderId="0" applyFont="0" applyFill="0" applyBorder="0" applyAlignment="0" applyProtection="0">
      <alignment vertical="center"/>
    </xf>
    <xf numFmtId="0" fontId="19" fillId="5" borderId="0" applyNumberFormat="0" applyBorder="0" applyAlignment="0" applyProtection="0">
      <alignment vertical="center"/>
    </xf>
    <xf numFmtId="0" fontId="21" fillId="6" borderId="0" applyNumberFormat="0" applyBorder="0" applyAlignment="0" applyProtection="0">
      <alignment vertical="center"/>
    </xf>
    <xf numFmtId="43" fontId="18" fillId="0" borderId="0" applyFont="0" applyFill="0" applyBorder="0" applyAlignment="0" applyProtection="0">
      <alignment vertical="center"/>
    </xf>
    <xf numFmtId="0" fontId="22" fillId="7" borderId="0" applyNumberFormat="0" applyBorder="0" applyAlignment="0" applyProtection="0">
      <alignment vertical="center"/>
    </xf>
    <xf numFmtId="0" fontId="23" fillId="0" borderId="0" applyNumberFormat="0" applyFill="0" applyBorder="0" applyAlignment="0" applyProtection="0">
      <alignment vertical="center"/>
    </xf>
    <xf numFmtId="9" fontId="18"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lignment vertical="center"/>
    </xf>
    <xf numFmtId="0" fontId="18" fillId="8" borderId="13" applyNumberFormat="0" applyFont="0" applyAlignment="0" applyProtection="0">
      <alignment vertical="center"/>
    </xf>
    <xf numFmtId="0" fontId="22" fillId="9"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xf numFmtId="0" fontId="30" fillId="0" borderId="0" applyNumberFormat="0" applyFill="0" applyBorder="0" applyAlignment="0" applyProtection="0">
      <alignment vertical="center"/>
    </xf>
    <xf numFmtId="0" fontId="31" fillId="0" borderId="14" applyNumberFormat="0" applyFill="0" applyAlignment="0" applyProtection="0">
      <alignment vertical="center"/>
    </xf>
    <xf numFmtId="0" fontId="32" fillId="0" borderId="14" applyNumberFormat="0" applyFill="0" applyAlignment="0" applyProtection="0">
      <alignment vertical="center"/>
    </xf>
    <xf numFmtId="0" fontId="22" fillId="10" borderId="0" applyNumberFormat="0" applyBorder="0" applyAlignment="0" applyProtection="0">
      <alignment vertical="center"/>
    </xf>
    <xf numFmtId="0" fontId="26" fillId="0" borderId="15" applyNumberFormat="0" applyFill="0" applyAlignment="0" applyProtection="0">
      <alignment vertical="center"/>
    </xf>
    <xf numFmtId="0" fontId="22" fillId="11" borderId="0" applyNumberFormat="0" applyBorder="0" applyAlignment="0" applyProtection="0">
      <alignment vertical="center"/>
    </xf>
    <xf numFmtId="0" fontId="33" fillId="12" borderId="16" applyNumberFormat="0" applyAlignment="0" applyProtection="0">
      <alignment vertical="center"/>
    </xf>
    <xf numFmtId="0" fontId="34" fillId="12" borderId="12" applyNumberFormat="0" applyAlignment="0" applyProtection="0">
      <alignment vertical="center"/>
    </xf>
    <xf numFmtId="0" fontId="35" fillId="13" borderId="17" applyNumberFormat="0" applyAlignment="0" applyProtection="0">
      <alignment vertical="center"/>
    </xf>
    <xf numFmtId="0" fontId="19" fillId="14" borderId="0" applyNumberFormat="0" applyBorder="0" applyAlignment="0" applyProtection="0">
      <alignment vertical="center"/>
    </xf>
    <xf numFmtId="0" fontId="22" fillId="15" borderId="0" applyNumberFormat="0" applyBorder="0" applyAlignment="0" applyProtection="0">
      <alignment vertical="center"/>
    </xf>
    <xf numFmtId="0" fontId="36" fillId="0" borderId="18" applyNumberFormat="0" applyFill="0" applyAlignment="0" applyProtection="0">
      <alignment vertical="center"/>
    </xf>
    <xf numFmtId="0" fontId="37" fillId="0" borderId="19" applyNumberFormat="0" applyFill="0" applyAlignment="0" applyProtection="0">
      <alignment vertical="center"/>
    </xf>
    <xf numFmtId="0" fontId="38" fillId="16" borderId="0" applyNumberFormat="0" applyBorder="0" applyAlignment="0" applyProtection="0">
      <alignment vertical="center"/>
    </xf>
    <xf numFmtId="0" fontId="39" fillId="17" borderId="0" applyNumberFormat="0" applyBorder="0" applyAlignment="0" applyProtection="0">
      <alignment vertical="center"/>
    </xf>
    <xf numFmtId="0" fontId="19" fillId="18" borderId="0" applyNumberFormat="0" applyBorder="0" applyAlignment="0" applyProtection="0">
      <alignment vertical="center"/>
    </xf>
    <xf numFmtId="0" fontId="22"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2" fillId="28" borderId="0" applyNumberFormat="0" applyBorder="0" applyAlignment="0" applyProtection="0">
      <alignment vertical="center"/>
    </xf>
    <xf numFmtId="0" fontId="19"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19" fillId="32" borderId="0" applyNumberFormat="0" applyBorder="0" applyAlignment="0" applyProtection="0">
      <alignment vertical="center"/>
    </xf>
    <xf numFmtId="0" fontId="22" fillId="33" borderId="0" applyNumberFormat="0" applyBorder="0" applyAlignment="0" applyProtection="0">
      <alignment vertical="center"/>
    </xf>
    <xf numFmtId="0" fontId="18" fillId="0" borderId="0"/>
    <xf numFmtId="0" fontId="40" fillId="0" borderId="0"/>
    <xf numFmtId="0" fontId="41" fillId="0" borderId="0"/>
  </cellStyleXfs>
  <cellXfs count="97">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3" fillId="0" borderId="1" xfId="13" applyFont="1" applyFill="1" applyBorder="1" applyAlignment="1">
      <alignment horizontal="center" vertical="center" wrapText="1"/>
    </xf>
    <xf numFmtId="0" fontId="3" fillId="0" borderId="2" xfId="13" applyFont="1" applyFill="1" applyBorder="1" applyAlignment="1">
      <alignment horizontal="center" vertical="center" wrapText="1"/>
    </xf>
    <xf numFmtId="0" fontId="3" fillId="0" borderId="3" xfId="13" applyFont="1" applyFill="1" applyBorder="1" applyAlignment="1">
      <alignment horizontal="center" vertical="center" wrapText="1"/>
    </xf>
    <xf numFmtId="0" fontId="3" fillId="0" borderId="4" xfId="13"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vertical="center"/>
    </xf>
    <xf numFmtId="0" fontId="2" fillId="0" borderId="7" xfId="0" applyFont="1" applyFill="1" applyBorder="1" applyAlignment="1">
      <alignmen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49" fontId="6" fillId="0" borderId="0" xfId="0" applyNumberFormat="1" applyFont="1" applyAlignment="1">
      <alignment horizontal="center" vertical="center"/>
    </xf>
    <xf numFmtId="0" fontId="6" fillId="0" borderId="0" xfId="0" applyFont="1" applyAlignment="1">
      <alignment horizontal="center" vertical="center" wrapText="1"/>
    </xf>
    <xf numFmtId="176" fontId="6" fillId="0" borderId="0" xfId="0" applyNumberFormat="1" applyFont="1" applyAlignment="1">
      <alignment horizontal="center" vertical="center"/>
    </xf>
    <xf numFmtId="49" fontId="7" fillId="0" borderId="0" xfId="52" applyNumberFormat="1" applyFont="1" applyAlignment="1">
      <alignment horizontal="center" vertical="center" wrapText="1"/>
    </xf>
    <xf numFmtId="49" fontId="8" fillId="0" borderId="0" xfId="52" applyNumberFormat="1" applyFont="1" applyAlignment="1">
      <alignment horizontal="center" vertical="center" wrapText="1"/>
    </xf>
    <xf numFmtId="49" fontId="9" fillId="0" borderId="0" xfId="0" applyNumberFormat="1" applyFont="1" applyAlignment="1">
      <alignment horizontal="center" vertical="center" wrapText="1"/>
    </xf>
    <xf numFmtId="49" fontId="9" fillId="0" borderId="0" xfId="52" applyNumberFormat="1" applyFont="1" applyAlignment="1">
      <alignment horizontal="center" vertical="center" wrapText="1"/>
    </xf>
    <xf numFmtId="0" fontId="9" fillId="0" borderId="8" xfId="0" applyFont="1" applyBorder="1" applyAlignment="1">
      <alignment horizontal="center" vertical="center" wrapText="1"/>
    </xf>
    <xf numFmtId="49" fontId="9"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12"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49" fontId="11" fillId="0" borderId="8" xfId="0" applyNumberFormat="1" applyFont="1" applyBorder="1" applyAlignment="1">
      <alignment horizontal="center" vertical="center" wrapText="1"/>
    </xf>
    <xf numFmtId="0" fontId="11" fillId="0" borderId="8" xfId="13" applyFont="1" applyFill="1" applyBorder="1" applyAlignment="1">
      <alignment horizontal="center" vertical="center" wrapText="1"/>
    </xf>
    <xf numFmtId="49" fontId="12" fillId="0" borderId="8" xfId="0" applyNumberFormat="1" applyFont="1" applyBorder="1" applyAlignment="1">
      <alignment horizontal="center" vertical="center" wrapText="1"/>
    </xf>
    <xf numFmtId="0" fontId="11" fillId="0" borderId="8" xfId="0" applyFont="1" applyFill="1" applyBorder="1" applyAlignment="1">
      <alignment horizontal="center" vertical="center" wrapText="1"/>
    </xf>
    <xf numFmtId="176" fontId="8" fillId="0" borderId="0" xfId="52" applyNumberFormat="1" applyFont="1" applyAlignment="1">
      <alignment horizontal="center" vertical="center" wrapText="1"/>
    </xf>
    <xf numFmtId="176" fontId="9" fillId="0" borderId="0" xfId="52" applyNumberFormat="1" applyFont="1" applyAlignment="1">
      <alignment horizontal="center" vertical="center" wrapText="1"/>
    </xf>
    <xf numFmtId="176" fontId="9" fillId="0" borderId="0" xfId="0" applyNumberFormat="1" applyFont="1" applyAlignment="1">
      <alignment horizontal="center" vertical="center" wrapText="1"/>
    </xf>
    <xf numFmtId="0" fontId="9" fillId="0" borderId="0" xfId="0" applyFont="1" applyAlignment="1">
      <alignment horizontal="center" vertical="center" wrapText="1"/>
    </xf>
    <xf numFmtId="0" fontId="13" fillId="0" borderId="0" xfId="0" applyFont="1" applyAlignment="1">
      <alignment horizontal="center" vertical="center" wrapText="1"/>
    </xf>
    <xf numFmtId="176" fontId="9" fillId="0" borderId="8" xfId="0" applyNumberFormat="1" applyFont="1" applyBorder="1" applyAlignment="1">
      <alignment horizontal="center" vertical="center" wrapText="1"/>
    </xf>
    <xf numFmtId="0" fontId="14" fillId="0" borderId="8" xfId="0" applyFont="1" applyBorder="1" applyAlignment="1">
      <alignment horizontal="center" vertical="center" wrapText="1"/>
    </xf>
    <xf numFmtId="176" fontId="11" fillId="0" borderId="8" xfId="0" applyNumberFormat="1" applyFont="1" applyBorder="1" applyAlignment="1">
      <alignment horizontal="center" vertical="center" wrapText="1"/>
    </xf>
    <xf numFmtId="176" fontId="12" fillId="0" borderId="8" xfId="0" applyNumberFormat="1" applyFont="1" applyBorder="1" applyAlignment="1">
      <alignment horizontal="center" vertical="center" wrapText="1"/>
    </xf>
    <xf numFmtId="0" fontId="14" fillId="0" borderId="9" xfId="13" applyFont="1" applyFill="1" applyBorder="1" applyAlignment="1">
      <alignment horizontal="center" vertical="center" wrapText="1"/>
    </xf>
    <xf numFmtId="0" fontId="14" fillId="0" borderId="9" xfId="13" applyFont="1" applyFill="1" applyBorder="1" applyAlignment="1">
      <alignment horizontal="left" vertical="center" wrapText="1"/>
    </xf>
    <xf numFmtId="0" fontId="14" fillId="0" borderId="11" xfId="13" applyFont="1" applyFill="1" applyBorder="1" applyAlignment="1">
      <alignment horizontal="center" vertical="center" wrapText="1"/>
    </xf>
    <xf numFmtId="0" fontId="14" fillId="0" borderId="11" xfId="13" applyFont="1" applyFill="1" applyBorder="1" applyAlignment="1">
      <alignment horizontal="left" vertical="center" wrapText="1"/>
    </xf>
    <xf numFmtId="0" fontId="11" fillId="0" borderId="9" xfId="13" applyFont="1" applyFill="1" applyBorder="1" applyAlignment="1">
      <alignment horizontal="center" vertical="center" wrapText="1"/>
    </xf>
    <xf numFmtId="0" fontId="11" fillId="0" borderId="9" xfId="13" applyFont="1" applyFill="1" applyBorder="1" applyAlignment="1">
      <alignment horizontal="left" vertical="center" wrapText="1"/>
    </xf>
    <xf numFmtId="0" fontId="11" fillId="0" borderId="11" xfId="13" applyFont="1" applyFill="1" applyBorder="1" applyAlignment="1">
      <alignment horizontal="center" vertical="center" wrapText="1"/>
    </xf>
    <xf numFmtId="0" fontId="11" fillId="0" borderId="11" xfId="13" applyFont="1" applyFill="1" applyBorder="1" applyAlignment="1">
      <alignment horizontal="left" vertical="center" wrapText="1"/>
    </xf>
    <xf numFmtId="0" fontId="11" fillId="0" borderId="8" xfId="0" applyFont="1" applyBorder="1" applyAlignment="1">
      <alignment horizontal="left" vertical="center" wrapText="1"/>
    </xf>
    <xf numFmtId="0" fontId="11" fillId="0" borderId="8" xfId="13" applyFont="1" applyFill="1" applyBorder="1" applyAlignment="1">
      <alignment horizontal="left" vertical="center" wrapText="1"/>
    </xf>
    <xf numFmtId="0" fontId="12" fillId="0" borderId="8" xfId="13"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2" fillId="2" borderId="8" xfId="0" applyFont="1" applyFill="1" applyBorder="1" applyAlignment="1">
      <alignment horizontal="center" vertical="center" wrapText="1"/>
    </xf>
    <xf numFmtId="1" fontId="12" fillId="2" borderId="8" xfId="0" applyNumberFormat="1"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49" fontId="11" fillId="0" borderId="9" xfId="0" applyNumberFormat="1" applyFont="1" applyBorder="1" applyAlignment="1">
      <alignment horizontal="center" vertical="center" wrapText="1"/>
    </xf>
    <xf numFmtId="0" fontId="15" fillId="0" borderId="8" xfId="0" applyFont="1" applyFill="1" applyBorder="1" applyAlignment="1">
      <alignment horizontal="center" vertical="center" wrapText="1"/>
    </xf>
    <xf numFmtId="0" fontId="10" fillId="0" borderId="8" xfId="13" applyFont="1" applyFill="1" applyBorder="1" applyAlignment="1">
      <alignment horizontal="center" vertical="center" wrapText="1"/>
    </xf>
    <xf numFmtId="0" fontId="13" fillId="0" borderId="8" xfId="13" applyFont="1" applyFill="1" applyBorder="1" applyAlignment="1">
      <alignment horizontal="center" vertical="center" wrapText="1"/>
    </xf>
    <xf numFmtId="177" fontId="11" fillId="2" borderId="8" xfId="0" applyNumberFormat="1" applyFont="1" applyFill="1" applyBorder="1" applyAlignment="1">
      <alignment horizontal="center" vertical="center" wrapText="1"/>
    </xf>
    <xf numFmtId="2" fontId="11" fillId="2" borderId="8" xfId="0" applyNumberFormat="1" applyFont="1" applyFill="1" applyBorder="1" applyAlignment="1">
      <alignment horizontal="center" vertical="center" wrapText="1"/>
    </xf>
    <xf numFmtId="177" fontId="12" fillId="2" borderId="8" xfId="0" applyNumberFormat="1" applyFont="1" applyFill="1" applyBorder="1" applyAlignment="1">
      <alignment horizontal="center" vertical="center" wrapText="1"/>
    </xf>
    <xf numFmtId="2" fontId="12" fillId="2" borderId="8" xfId="0" applyNumberFormat="1" applyFont="1" applyFill="1" applyBorder="1" applyAlignment="1">
      <alignment horizontal="center" vertical="center" wrapText="1"/>
    </xf>
    <xf numFmtId="177" fontId="11" fillId="0" borderId="8" xfId="0" applyNumberFormat="1" applyFont="1" applyFill="1" applyBorder="1" applyAlignment="1">
      <alignment horizontal="center" vertical="center" wrapText="1"/>
    </xf>
    <xf numFmtId="2" fontId="11" fillId="0" borderId="8" xfId="0" applyNumberFormat="1" applyFont="1" applyFill="1" applyBorder="1" applyAlignment="1">
      <alignment horizontal="center" vertical="center" wrapText="1"/>
    </xf>
    <xf numFmtId="0" fontId="16"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49" fontId="12" fillId="0" borderId="8" xfId="0" applyNumberFormat="1"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0" fontId="11" fillId="0" borderId="0" xfId="0" applyFont="1" applyAlignment="1">
      <alignment horizontal="center" vertical="center" wrapText="1"/>
    </xf>
    <xf numFmtId="49" fontId="11" fillId="0" borderId="0" xfId="0" applyNumberFormat="1" applyFont="1" applyAlignment="1">
      <alignment horizontal="center" vertical="center" wrapText="1"/>
    </xf>
    <xf numFmtId="0" fontId="17" fillId="0" borderId="0" xfId="0" applyFont="1" applyAlignment="1">
      <alignment horizontal="center" vertical="center" wrapText="1"/>
    </xf>
    <xf numFmtId="176" fontId="11" fillId="0" borderId="8" xfId="0" applyNumberFormat="1" applyFont="1" applyFill="1" applyBorder="1" applyAlignment="1">
      <alignment horizontal="center" vertical="center" wrapText="1"/>
    </xf>
    <xf numFmtId="0" fontId="10" fillId="0" borderId="9" xfId="13" applyFont="1" applyFill="1" applyBorder="1" applyAlignment="1">
      <alignment horizontal="center" vertical="center" wrapText="1"/>
    </xf>
    <xf numFmtId="0" fontId="10" fillId="0" borderId="10" xfId="13" applyFont="1" applyFill="1" applyBorder="1" applyAlignment="1">
      <alignment horizontal="center" vertical="center" wrapText="1"/>
    </xf>
    <xf numFmtId="0" fontId="10" fillId="0" borderId="11" xfId="13" applyFont="1" applyFill="1" applyBorder="1" applyAlignment="1">
      <alignment horizontal="center" vertical="center" wrapText="1"/>
    </xf>
    <xf numFmtId="176" fontId="12" fillId="0" borderId="8" xfId="0" applyNumberFormat="1" applyFont="1" applyFill="1" applyBorder="1" applyAlignment="1">
      <alignment horizontal="center" vertical="center" wrapText="1"/>
    </xf>
    <xf numFmtId="0" fontId="11" fillId="0" borderId="10" xfId="13" applyFont="1" applyFill="1" applyBorder="1" applyAlignment="1">
      <alignment horizontal="center" vertical="center" wrapText="1"/>
    </xf>
    <xf numFmtId="0" fontId="5" fillId="0" borderId="8" xfId="0" applyFont="1" applyBorder="1" applyAlignment="1">
      <alignment horizontal="center" vertical="center"/>
    </xf>
    <xf numFmtId="176" fontId="11" fillId="0" borderId="0" xfId="0" applyNumberFormat="1" applyFont="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 name="常规 11" xfId="53"/>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71"/>
  <sheetViews>
    <sheetView tabSelected="1" view="pageBreakPreview" zoomScale="40" zoomScaleNormal="55" topLeftCell="A48" workbookViewId="0">
      <selection activeCell="P53" sqref="P53"/>
    </sheetView>
  </sheetViews>
  <sheetFormatPr defaultColWidth="9" defaultRowHeight="76" customHeight="1"/>
  <cols>
    <col min="1" max="1" width="25.4416666666667" style="18" customWidth="1"/>
    <col min="2" max="2" width="6.41666666666667" style="19" customWidth="1"/>
    <col min="3" max="3" width="23.175" style="18" customWidth="1"/>
    <col min="4" max="4" width="25.45" style="19" hidden="1" customWidth="1"/>
    <col min="5" max="5" width="11.8666666666667" style="19" hidden="1" customWidth="1"/>
    <col min="6" max="6" width="39.25" style="20" customWidth="1"/>
    <col min="7" max="7" width="24.0833333333333" style="18" customWidth="1"/>
    <col min="8" max="8" width="16.8166666666667" style="18" customWidth="1"/>
    <col min="9" max="9" width="18.4166666666667" style="21" customWidth="1"/>
    <col min="10" max="10" width="22.25" style="21" customWidth="1"/>
    <col min="11" max="11" width="28.5833333333333" style="21" customWidth="1"/>
    <col min="12" max="12" width="18" style="18" customWidth="1"/>
    <col min="13" max="15" width="37.95" style="18" customWidth="1"/>
    <col min="16" max="16" width="86.25" style="18" customWidth="1"/>
    <col min="17" max="17" width="92.9583333333333" style="18" customWidth="1"/>
    <col min="18" max="18" width="31.0833333333333" style="18" customWidth="1"/>
    <col min="19" max="16384" width="9" style="18"/>
  </cols>
  <sheetData>
    <row r="1" s="15" customFormat="1" customHeight="1" spans="1:17">
      <c r="A1" s="22" t="s">
        <v>0</v>
      </c>
      <c r="B1" s="23"/>
      <c r="C1" s="23"/>
      <c r="D1" s="23"/>
      <c r="E1" s="23"/>
      <c r="F1" s="23"/>
      <c r="G1" s="23"/>
      <c r="H1" s="23"/>
      <c r="I1" s="38"/>
      <c r="J1" s="38"/>
      <c r="K1" s="38"/>
      <c r="L1" s="23"/>
      <c r="M1" s="23"/>
      <c r="N1" s="23"/>
      <c r="O1" s="23"/>
      <c r="P1" s="23"/>
      <c r="Q1" s="23"/>
    </row>
    <row r="2" s="15" customFormat="1" customHeight="1" spans="1:17">
      <c r="A2" s="24"/>
      <c r="B2" s="25"/>
      <c r="C2" s="25"/>
      <c r="D2" s="25"/>
      <c r="E2" s="25"/>
      <c r="F2" s="25"/>
      <c r="G2" s="25"/>
      <c r="H2" s="25"/>
      <c r="I2" s="39"/>
      <c r="J2" s="40"/>
      <c r="K2" s="40"/>
      <c r="L2" s="41"/>
      <c r="M2" s="42"/>
      <c r="N2" s="42"/>
      <c r="O2" s="42"/>
      <c r="P2" s="42"/>
      <c r="Q2" s="25"/>
    </row>
    <row r="3" s="15" customFormat="1" customHeight="1" spans="1:17">
      <c r="A3" s="26" t="s">
        <v>1</v>
      </c>
      <c r="B3" s="27" t="s">
        <v>2</v>
      </c>
      <c r="C3" s="27" t="s">
        <v>3</v>
      </c>
      <c r="D3" s="28" t="s">
        <v>4</v>
      </c>
      <c r="E3" s="27" t="s">
        <v>5</v>
      </c>
      <c r="F3" s="27" t="s">
        <v>6</v>
      </c>
      <c r="G3" s="27" t="s">
        <v>7</v>
      </c>
      <c r="H3" s="27" t="s">
        <v>8</v>
      </c>
      <c r="I3" s="43" t="s">
        <v>9</v>
      </c>
      <c r="J3" s="43" t="s">
        <v>10</v>
      </c>
      <c r="K3" s="43" t="s">
        <v>11</v>
      </c>
      <c r="L3" s="26" t="s">
        <v>12</v>
      </c>
      <c r="M3" s="27" t="s">
        <v>13</v>
      </c>
      <c r="N3" s="27" t="s">
        <v>14</v>
      </c>
      <c r="O3" s="27" t="s">
        <v>15</v>
      </c>
      <c r="P3" s="27" t="s">
        <v>16</v>
      </c>
      <c r="Q3" s="27" t="s">
        <v>17</v>
      </c>
    </row>
    <row r="4" s="16" customFormat="1" ht="154" hidden="1" customHeight="1" spans="1:17">
      <c r="A4" s="29" t="s">
        <v>18</v>
      </c>
      <c r="B4" s="29">
        <v>1</v>
      </c>
      <c r="C4" s="29" t="s">
        <v>19</v>
      </c>
      <c r="D4" s="29" t="s">
        <v>20</v>
      </c>
      <c r="E4" s="29" t="s">
        <v>20</v>
      </c>
      <c r="F4" s="29" t="s">
        <v>21</v>
      </c>
      <c r="G4" s="29" t="s">
        <v>22</v>
      </c>
      <c r="H4" s="29" t="s">
        <v>23</v>
      </c>
      <c r="I4" s="29">
        <v>1</v>
      </c>
      <c r="J4" s="29">
        <v>490000</v>
      </c>
      <c r="K4" s="29">
        <v>490000</v>
      </c>
      <c r="L4" s="29" t="s">
        <v>24</v>
      </c>
      <c r="M4" s="29" t="s">
        <v>21</v>
      </c>
      <c r="N4" s="44" t="s">
        <v>25</v>
      </c>
      <c r="O4" s="44" t="s">
        <v>26</v>
      </c>
      <c r="P4" s="44" t="s">
        <v>27</v>
      </c>
      <c r="Q4" s="29" t="s">
        <v>28</v>
      </c>
    </row>
    <row r="5" s="16" customFormat="1" ht="25.8" hidden="1" spans="1:17">
      <c r="A5" s="30"/>
      <c r="B5" s="30"/>
      <c r="C5" s="30" t="s">
        <v>29</v>
      </c>
      <c r="D5" s="30" t="s">
        <v>29</v>
      </c>
      <c r="E5" s="30"/>
      <c r="F5" s="30" t="s">
        <v>30</v>
      </c>
      <c r="G5" s="29"/>
      <c r="H5" s="30" t="s">
        <v>29</v>
      </c>
      <c r="I5" s="30"/>
      <c r="J5" s="30"/>
      <c r="K5" s="30">
        <v>490000</v>
      </c>
      <c r="L5" s="30" t="s">
        <v>29</v>
      </c>
      <c r="M5" s="30" t="s">
        <v>29</v>
      </c>
      <c r="N5" s="30"/>
      <c r="O5" s="30"/>
      <c r="P5" s="30"/>
      <c r="Q5" s="30"/>
    </row>
    <row r="6" ht="106" hidden="1" customHeight="1" spans="1:17">
      <c r="A6" s="31" t="s">
        <v>31</v>
      </c>
      <c r="B6" s="31">
        <v>2</v>
      </c>
      <c r="C6" s="31" t="s">
        <v>32</v>
      </c>
      <c r="D6" s="29" t="s">
        <v>20</v>
      </c>
      <c r="E6" s="29" t="s">
        <v>20</v>
      </c>
      <c r="F6" s="29" t="s">
        <v>33</v>
      </c>
      <c r="G6" s="29" t="s">
        <v>22</v>
      </c>
      <c r="H6" s="29" t="s">
        <v>34</v>
      </c>
      <c r="I6" s="45">
        <v>1</v>
      </c>
      <c r="J6" s="45">
        <v>950</v>
      </c>
      <c r="K6" s="45">
        <v>950</v>
      </c>
      <c r="L6" s="31" t="s">
        <v>35</v>
      </c>
      <c r="M6" s="31" t="s">
        <v>36</v>
      </c>
      <c r="N6" s="31"/>
      <c r="O6" s="31"/>
      <c r="P6" s="31"/>
      <c r="Q6" s="31" t="s">
        <v>37</v>
      </c>
    </row>
    <row r="7" hidden="1" customHeight="1" spans="1:17">
      <c r="A7" s="32"/>
      <c r="B7" s="32"/>
      <c r="C7" s="32"/>
      <c r="D7" s="29" t="s">
        <v>20</v>
      </c>
      <c r="E7" s="29" t="s">
        <v>20</v>
      </c>
      <c r="F7" s="29" t="s">
        <v>38</v>
      </c>
      <c r="G7" s="29" t="s">
        <v>22</v>
      </c>
      <c r="H7" s="29" t="s">
        <v>34</v>
      </c>
      <c r="I7" s="45">
        <v>1</v>
      </c>
      <c r="J7" s="45">
        <v>50</v>
      </c>
      <c r="K7" s="45">
        <v>50</v>
      </c>
      <c r="L7" s="32"/>
      <c r="M7" s="32"/>
      <c r="N7" s="32"/>
      <c r="O7" s="32"/>
      <c r="P7" s="32"/>
      <c r="Q7" s="32"/>
    </row>
    <row r="8" hidden="1" customHeight="1" spans="1:17">
      <c r="A8" s="32"/>
      <c r="B8" s="32"/>
      <c r="C8" s="32"/>
      <c r="D8" s="29" t="s">
        <v>20</v>
      </c>
      <c r="E8" s="29" t="s">
        <v>20</v>
      </c>
      <c r="F8" s="29" t="s">
        <v>39</v>
      </c>
      <c r="G8" s="29" t="s">
        <v>22</v>
      </c>
      <c r="H8" s="29" t="s">
        <v>34</v>
      </c>
      <c r="I8" s="45">
        <v>1</v>
      </c>
      <c r="J8" s="45">
        <v>1700</v>
      </c>
      <c r="K8" s="45">
        <v>1700</v>
      </c>
      <c r="L8" s="32"/>
      <c r="M8" s="32"/>
      <c r="N8" s="32"/>
      <c r="O8" s="32"/>
      <c r="P8" s="32"/>
      <c r="Q8" s="32"/>
    </row>
    <row r="9" hidden="1" customHeight="1" spans="1:17">
      <c r="A9" s="32"/>
      <c r="B9" s="32"/>
      <c r="C9" s="32"/>
      <c r="D9" s="29" t="s">
        <v>20</v>
      </c>
      <c r="E9" s="29" t="s">
        <v>20</v>
      </c>
      <c r="F9" s="29" t="s">
        <v>40</v>
      </c>
      <c r="G9" s="29" t="s">
        <v>22</v>
      </c>
      <c r="H9" s="29" t="s">
        <v>41</v>
      </c>
      <c r="I9" s="45">
        <v>1</v>
      </c>
      <c r="J9" s="45">
        <v>70</v>
      </c>
      <c r="K9" s="45">
        <v>70</v>
      </c>
      <c r="L9" s="32"/>
      <c r="M9" s="32"/>
      <c r="N9" s="32"/>
      <c r="O9" s="32"/>
      <c r="P9" s="32"/>
      <c r="Q9" s="32"/>
    </row>
    <row r="10" hidden="1" customHeight="1" spans="1:17">
      <c r="A10" s="32"/>
      <c r="B10" s="32"/>
      <c r="C10" s="32"/>
      <c r="D10" s="29" t="s">
        <v>20</v>
      </c>
      <c r="E10" s="29" t="s">
        <v>20</v>
      </c>
      <c r="F10" s="29" t="s">
        <v>42</v>
      </c>
      <c r="G10" s="29" t="s">
        <v>22</v>
      </c>
      <c r="H10" s="29" t="s">
        <v>41</v>
      </c>
      <c r="I10" s="45">
        <v>1</v>
      </c>
      <c r="J10" s="45">
        <v>20</v>
      </c>
      <c r="K10" s="45">
        <v>20</v>
      </c>
      <c r="L10" s="32"/>
      <c r="M10" s="32"/>
      <c r="N10" s="32"/>
      <c r="O10" s="32"/>
      <c r="P10" s="32"/>
      <c r="Q10" s="32"/>
    </row>
    <row r="11" hidden="1" customHeight="1" spans="1:17">
      <c r="A11" s="32"/>
      <c r="B11" s="32"/>
      <c r="C11" s="32"/>
      <c r="D11" s="29" t="s">
        <v>20</v>
      </c>
      <c r="E11" s="29" t="s">
        <v>20</v>
      </c>
      <c r="F11" s="29" t="s">
        <v>43</v>
      </c>
      <c r="G11" s="29" t="s">
        <v>22</v>
      </c>
      <c r="H11" s="29" t="s">
        <v>44</v>
      </c>
      <c r="I11" s="45">
        <v>1</v>
      </c>
      <c r="J11" s="45">
        <v>40</v>
      </c>
      <c r="K11" s="45">
        <v>40</v>
      </c>
      <c r="L11" s="32"/>
      <c r="M11" s="32"/>
      <c r="N11" s="32"/>
      <c r="O11" s="32"/>
      <c r="P11" s="32"/>
      <c r="Q11" s="32"/>
    </row>
    <row r="12" hidden="1" customHeight="1" spans="1:17">
      <c r="A12" s="33"/>
      <c r="B12" s="33"/>
      <c r="C12" s="33"/>
      <c r="D12" s="29" t="s">
        <v>20</v>
      </c>
      <c r="E12" s="29" t="s">
        <v>20</v>
      </c>
      <c r="F12" s="29" t="s">
        <v>45</v>
      </c>
      <c r="G12" s="29" t="s">
        <v>22</v>
      </c>
      <c r="H12" s="29" t="s">
        <v>44</v>
      </c>
      <c r="I12" s="45">
        <v>1</v>
      </c>
      <c r="J12" s="45">
        <v>20</v>
      </c>
      <c r="K12" s="45">
        <v>20</v>
      </c>
      <c r="L12" s="33"/>
      <c r="M12" s="33"/>
      <c r="N12" s="33"/>
      <c r="O12" s="33"/>
      <c r="P12" s="33"/>
      <c r="Q12" s="33"/>
    </row>
    <row r="13" ht="46" hidden="1" customHeight="1" spans="1:17">
      <c r="A13" s="29"/>
      <c r="B13" s="34"/>
      <c r="C13" s="29"/>
      <c r="D13" s="34"/>
      <c r="E13" s="34"/>
      <c r="F13" s="30" t="s">
        <v>30</v>
      </c>
      <c r="G13" s="30"/>
      <c r="H13" s="30"/>
      <c r="I13" s="46"/>
      <c r="J13" s="46"/>
      <c r="K13" s="46">
        <f>SUM(K6:K12)</f>
        <v>2850</v>
      </c>
      <c r="L13" s="29"/>
      <c r="M13" s="29"/>
      <c r="N13" s="29"/>
      <c r="O13" s="29"/>
      <c r="P13" s="29"/>
      <c r="Q13" s="29"/>
    </row>
    <row r="14" hidden="1" customHeight="1" spans="1:17">
      <c r="A14" s="31" t="s">
        <v>46</v>
      </c>
      <c r="B14" s="31">
        <v>3</v>
      </c>
      <c r="C14" s="31" t="s">
        <v>32</v>
      </c>
      <c r="D14" s="29" t="s">
        <v>20</v>
      </c>
      <c r="E14" s="29" t="s">
        <v>20</v>
      </c>
      <c r="F14" s="29" t="s">
        <v>47</v>
      </c>
      <c r="G14" s="29" t="s">
        <v>22</v>
      </c>
      <c r="H14" s="29" t="s">
        <v>34</v>
      </c>
      <c r="I14" s="45">
        <v>1</v>
      </c>
      <c r="J14" s="45">
        <v>750</v>
      </c>
      <c r="K14" s="45">
        <f>J14</f>
        <v>750</v>
      </c>
      <c r="L14" s="31" t="s">
        <v>48</v>
      </c>
      <c r="M14" s="31" t="s">
        <v>49</v>
      </c>
      <c r="N14" s="31"/>
      <c r="O14" s="31"/>
      <c r="P14" s="31"/>
      <c r="Q14" s="31" t="s">
        <v>37</v>
      </c>
    </row>
    <row r="15" hidden="1" customHeight="1" spans="1:17">
      <c r="A15" s="32"/>
      <c r="B15" s="32"/>
      <c r="C15" s="32"/>
      <c r="D15" s="29"/>
      <c r="E15" s="29"/>
      <c r="F15" s="29" t="s">
        <v>50</v>
      </c>
      <c r="G15" s="29" t="s">
        <v>22</v>
      </c>
      <c r="H15" s="29" t="s">
        <v>34</v>
      </c>
      <c r="I15" s="45">
        <v>1</v>
      </c>
      <c r="J15" s="45">
        <v>600</v>
      </c>
      <c r="K15" s="45">
        <f>J15</f>
        <v>600</v>
      </c>
      <c r="L15" s="32"/>
      <c r="M15" s="32"/>
      <c r="N15" s="32"/>
      <c r="O15" s="32"/>
      <c r="P15" s="32"/>
      <c r="Q15" s="32"/>
    </row>
    <row r="16" hidden="1" customHeight="1" spans="1:17">
      <c r="A16" s="32"/>
      <c r="B16" s="32"/>
      <c r="C16" s="32"/>
      <c r="D16" s="29" t="s">
        <v>20</v>
      </c>
      <c r="E16" s="29" t="s">
        <v>20</v>
      </c>
      <c r="F16" s="29" t="s">
        <v>51</v>
      </c>
      <c r="G16" s="29" t="s">
        <v>22</v>
      </c>
      <c r="H16" s="29" t="s">
        <v>34</v>
      </c>
      <c r="I16" s="45">
        <v>1</v>
      </c>
      <c r="J16" s="45">
        <v>50</v>
      </c>
      <c r="K16" s="45">
        <v>50</v>
      </c>
      <c r="L16" s="32"/>
      <c r="M16" s="32"/>
      <c r="N16" s="32"/>
      <c r="O16" s="32"/>
      <c r="P16" s="32"/>
      <c r="Q16" s="32"/>
    </row>
    <row r="17" hidden="1" customHeight="1" spans="1:17">
      <c r="A17" s="32"/>
      <c r="B17" s="32"/>
      <c r="C17" s="32"/>
      <c r="D17" s="29" t="s">
        <v>20</v>
      </c>
      <c r="E17" s="29" t="s">
        <v>20</v>
      </c>
      <c r="F17" s="29" t="s">
        <v>52</v>
      </c>
      <c r="G17" s="29" t="s">
        <v>22</v>
      </c>
      <c r="H17" s="29" t="s">
        <v>34</v>
      </c>
      <c r="I17" s="45">
        <v>1</v>
      </c>
      <c r="J17" s="45">
        <v>1500</v>
      </c>
      <c r="K17" s="45">
        <v>1500</v>
      </c>
      <c r="L17" s="32"/>
      <c r="M17" s="32"/>
      <c r="N17" s="32"/>
      <c r="O17" s="32"/>
      <c r="P17" s="32"/>
      <c r="Q17" s="32"/>
    </row>
    <row r="18" hidden="1" customHeight="1" spans="1:17">
      <c r="A18" s="32"/>
      <c r="B18" s="32"/>
      <c r="C18" s="32"/>
      <c r="D18" s="29" t="s">
        <v>20</v>
      </c>
      <c r="E18" s="29" t="s">
        <v>20</v>
      </c>
      <c r="F18" s="29" t="s">
        <v>53</v>
      </c>
      <c r="G18" s="29" t="s">
        <v>22</v>
      </c>
      <c r="H18" s="29" t="s">
        <v>41</v>
      </c>
      <c r="I18" s="45">
        <v>1</v>
      </c>
      <c r="J18" s="45">
        <v>70</v>
      </c>
      <c r="K18" s="45">
        <v>70</v>
      </c>
      <c r="L18" s="32"/>
      <c r="M18" s="32"/>
      <c r="N18" s="32"/>
      <c r="O18" s="32"/>
      <c r="P18" s="32"/>
      <c r="Q18" s="32"/>
    </row>
    <row r="19" hidden="1" customHeight="1" spans="1:17">
      <c r="A19" s="32"/>
      <c r="B19" s="32"/>
      <c r="C19" s="32"/>
      <c r="D19" s="29" t="s">
        <v>20</v>
      </c>
      <c r="E19" s="29" t="s">
        <v>20</v>
      </c>
      <c r="F19" s="29" t="s">
        <v>54</v>
      </c>
      <c r="G19" s="29" t="s">
        <v>22</v>
      </c>
      <c r="H19" s="29" t="s">
        <v>41</v>
      </c>
      <c r="I19" s="45">
        <v>1</v>
      </c>
      <c r="J19" s="45">
        <v>20</v>
      </c>
      <c r="K19" s="45">
        <v>20</v>
      </c>
      <c r="L19" s="32"/>
      <c r="M19" s="32"/>
      <c r="N19" s="32"/>
      <c r="O19" s="32"/>
      <c r="P19" s="32"/>
      <c r="Q19" s="32"/>
    </row>
    <row r="20" hidden="1" customHeight="1" spans="1:17">
      <c r="A20" s="32"/>
      <c r="B20" s="32"/>
      <c r="C20" s="32"/>
      <c r="D20" s="29" t="s">
        <v>20</v>
      </c>
      <c r="E20" s="29" t="s">
        <v>20</v>
      </c>
      <c r="F20" s="29" t="s">
        <v>55</v>
      </c>
      <c r="G20" s="29" t="s">
        <v>22</v>
      </c>
      <c r="H20" s="29" t="s">
        <v>44</v>
      </c>
      <c r="I20" s="45">
        <v>1</v>
      </c>
      <c r="J20" s="45">
        <v>40</v>
      </c>
      <c r="K20" s="45">
        <v>40</v>
      </c>
      <c r="L20" s="32"/>
      <c r="M20" s="32"/>
      <c r="N20" s="32"/>
      <c r="O20" s="32"/>
      <c r="P20" s="32"/>
      <c r="Q20" s="32"/>
    </row>
    <row r="21" hidden="1" customHeight="1" spans="1:17">
      <c r="A21" s="32"/>
      <c r="B21" s="32"/>
      <c r="C21" s="32"/>
      <c r="D21" s="29" t="s">
        <v>20</v>
      </c>
      <c r="E21" s="29" t="s">
        <v>20</v>
      </c>
      <c r="F21" s="29" t="s">
        <v>56</v>
      </c>
      <c r="G21" s="29" t="s">
        <v>22</v>
      </c>
      <c r="H21" s="29" t="s">
        <v>44</v>
      </c>
      <c r="I21" s="45">
        <v>1</v>
      </c>
      <c r="J21" s="45">
        <v>20</v>
      </c>
      <c r="K21" s="45">
        <v>20</v>
      </c>
      <c r="L21" s="32"/>
      <c r="M21" s="32"/>
      <c r="N21" s="32"/>
      <c r="O21" s="32"/>
      <c r="P21" s="32"/>
      <c r="Q21" s="32"/>
    </row>
    <row r="22" hidden="1" customHeight="1" spans="1:17">
      <c r="A22" s="32"/>
      <c r="B22" s="32"/>
      <c r="C22" s="32"/>
      <c r="D22" s="29" t="s">
        <v>20</v>
      </c>
      <c r="E22" s="29" t="s">
        <v>20</v>
      </c>
      <c r="F22" s="29" t="s">
        <v>57</v>
      </c>
      <c r="G22" s="29" t="s">
        <v>22</v>
      </c>
      <c r="H22" s="29" t="s">
        <v>41</v>
      </c>
      <c r="I22" s="45">
        <v>1</v>
      </c>
      <c r="J22" s="45">
        <v>350</v>
      </c>
      <c r="K22" s="45">
        <v>350</v>
      </c>
      <c r="L22" s="32"/>
      <c r="M22" s="32"/>
      <c r="N22" s="32"/>
      <c r="O22" s="32"/>
      <c r="P22" s="32"/>
      <c r="Q22" s="32"/>
    </row>
    <row r="23" hidden="1" customHeight="1" spans="1:17">
      <c r="A23" s="32"/>
      <c r="B23" s="32"/>
      <c r="C23" s="32"/>
      <c r="D23" s="29" t="s">
        <v>20</v>
      </c>
      <c r="E23" s="29" t="s">
        <v>20</v>
      </c>
      <c r="F23" s="29" t="s">
        <v>58</v>
      </c>
      <c r="G23" s="29" t="s">
        <v>22</v>
      </c>
      <c r="H23" s="29" t="s">
        <v>59</v>
      </c>
      <c r="I23" s="45">
        <v>1</v>
      </c>
      <c r="J23" s="45">
        <v>4.5</v>
      </c>
      <c r="K23" s="45">
        <v>4.5</v>
      </c>
      <c r="L23" s="32"/>
      <c r="M23" s="32"/>
      <c r="N23" s="32"/>
      <c r="O23" s="32"/>
      <c r="P23" s="32"/>
      <c r="Q23" s="32"/>
    </row>
    <row r="24" hidden="1" customHeight="1" spans="1:17">
      <c r="A24" s="32"/>
      <c r="B24" s="32"/>
      <c r="C24" s="32"/>
      <c r="D24" s="29"/>
      <c r="E24" s="29"/>
      <c r="F24" s="29" t="s">
        <v>60</v>
      </c>
      <c r="G24" s="29" t="s">
        <v>22</v>
      </c>
      <c r="H24" s="29" t="s">
        <v>59</v>
      </c>
      <c r="I24" s="45">
        <v>1</v>
      </c>
      <c r="J24" s="45">
        <v>6</v>
      </c>
      <c r="K24" s="45">
        <v>6</v>
      </c>
      <c r="L24" s="32"/>
      <c r="M24" s="32"/>
      <c r="N24" s="32"/>
      <c r="O24" s="32"/>
      <c r="P24" s="32"/>
      <c r="Q24" s="32"/>
    </row>
    <row r="25" hidden="1" customHeight="1" spans="1:17">
      <c r="A25" s="32"/>
      <c r="B25" s="32"/>
      <c r="C25" s="32"/>
      <c r="D25" s="29"/>
      <c r="E25" s="29"/>
      <c r="F25" s="29" t="s">
        <v>61</v>
      </c>
      <c r="G25" s="29" t="s">
        <v>22</v>
      </c>
      <c r="H25" s="29" t="s">
        <v>59</v>
      </c>
      <c r="I25" s="45">
        <v>1</v>
      </c>
      <c r="J25" s="45">
        <v>8</v>
      </c>
      <c r="K25" s="45">
        <v>8</v>
      </c>
      <c r="L25" s="32"/>
      <c r="M25" s="32"/>
      <c r="N25" s="32"/>
      <c r="O25" s="32"/>
      <c r="P25" s="32"/>
      <c r="Q25" s="32"/>
    </row>
    <row r="26" hidden="1" customHeight="1" spans="1:17">
      <c r="A26" s="32"/>
      <c r="B26" s="32"/>
      <c r="C26" s="32"/>
      <c r="D26" s="29"/>
      <c r="E26" s="29"/>
      <c r="F26" s="29" t="s">
        <v>62</v>
      </c>
      <c r="G26" s="29" t="s">
        <v>22</v>
      </c>
      <c r="H26" s="29" t="s">
        <v>34</v>
      </c>
      <c r="I26" s="45">
        <v>1</v>
      </c>
      <c r="J26" s="45">
        <v>600</v>
      </c>
      <c r="K26" s="45">
        <v>600</v>
      </c>
      <c r="L26" s="32"/>
      <c r="M26" s="32"/>
      <c r="N26" s="32"/>
      <c r="O26" s="32"/>
      <c r="P26" s="32"/>
      <c r="Q26" s="32"/>
    </row>
    <row r="27" hidden="1" customHeight="1" spans="1:17">
      <c r="A27" s="33"/>
      <c r="B27" s="33"/>
      <c r="C27" s="33"/>
      <c r="D27" s="29" t="s">
        <v>20</v>
      </c>
      <c r="E27" s="29" t="s">
        <v>20</v>
      </c>
      <c r="F27" s="29" t="s">
        <v>63</v>
      </c>
      <c r="G27" s="29" t="s">
        <v>22</v>
      </c>
      <c r="H27" s="29" t="s">
        <v>34</v>
      </c>
      <c r="I27" s="45">
        <v>1</v>
      </c>
      <c r="J27" s="45">
        <v>50</v>
      </c>
      <c r="K27" s="45">
        <v>50</v>
      </c>
      <c r="L27" s="33"/>
      <c r="M27" s="33"/>
      <c r="N27" s="33"/>
      <c r="O27" s="33"/>
      <c r="P27" s="33"/>
      <c r="Q27" s="33"/>
    </row>
    <row r="28" ht="25.8" hidden="1" spans="1:17">
      <c r="A28" s="29"/>
      <c r="B28" s="34"/>
      <c r="C28" s="29"/>
      <c r="D28" s="34"/>
      <c r="E28" s="34"/>
      <c r="F28" s="30" t="s">
        <v>30</v>
      </c>
      <c r="G28" s="30"/>
      <c r="H28" s="30"/>
      <c r="I28" s="46"/>
      <c r="J28" s="46"/>
      <c r="K28" s="46">
        <f>SUM(K14:K27)</f>
        <v>4068.5</v>
      </c>
      <c r="L28" s="29"/>
      <c r="M28" s="29"/>
      <c r="N28" s="29"/>
      <c r="O28" s="29"/>
      <c r="P28" s="29"/>
      <c r="Q28" s="29"/>
    </row>
    <row r="29" hidden="1" customHeight="1" spans="1:17">
      <c r="A29" s="31" t="s">
        <v>64</v>
      </c>
      <c r="B29" s="31">
        <v>4</v>
      </c>
      <c r="C29" s="31" t="s">
        <v>32</v>
      </c>
      <c r="D29" s="29" t="s">
        <v>20</v>
      </c>
      <c r="E29" s="29" t="s">
        <v>20</v>
      </c>
      <c r="F29" s="29" t="s">
        <v>65</v>
      </c>
      <c r="G29" s="29" t="s">
        <v>22</v>
      </c>
      <c r="H29" s="29" t="s">
        <v>34</v>
      </c>
      <c r="I29" s="45">
        <v>1</v>
      </c>
      <c r="J29" s="45">
        <v>750</v>
      </c>
      <c r="K29" s="45">
        <v>750</v>
      </c>
      <c r="L29" s="31" t="s">
        <v>48</v>
      </c>
      <c r="M29" s="31" t="s">
        <v>66</v>
      </c>
      <c r="N29" s="31"/>
      <c r="O29" s="31"/>
      <c r="P29" s="31"/>
      <c r="Q29" s="31" t="s">
        <v>37</v>
      </c>
    </row>
    <row r="30" hidden="1" customHeight="1" spans="1:17">
      <c r="A30" s="32"/>
      <c r="B30" s="32"/>
      <c r="C30" s="32"/>
      <c r="D30" s="29"/>
      <c r="E30" s="29"/>
      <c r="F30" s="29" t="s">
        <v>67</v>
      </c>
      <c r="G30" s="29" t="s">
        <v>22</v>
      </c>
      <c r="H30" s="29" t="s">
        <v>34</v>
      </c>
      <c r="I30" s="45">
        <v>1</v>
      </c>
      <c r="J30" s="45">
        <v>600</v>
      </c>
      <c r="K30" s="45">
        <v>600</v>
      </c>
      <c r="L30" s="32"/>
      <c r="M30" s="32"/>
      <c r="N30" s="32"/>
      <c r="O30" s="32"/>
      <c r="P30" s="32"/>
      <c r="Q30" s="32"/>
    </row>
    <row r="31" hidden="1" customHeight="1" spans="1:17">
      <c r="A31" s="32"/>
      <c r="B31" s="32"/>
      <c r="C31" s="32"/>
      <c r="D31" s="29" t="s">
        <v>20</v>
      </c>
      <c r="E31" s="29" t="s">
        <v>20</v>
      </c>
      <c r="F31" s="29" t="s">
        <v>68</v>
      </c>
      <c r="G31" s="29" t="s">
        <v>22</v>
      </c>
      <c r="H31" s="29" t="s">
        <v>34</v>
      </c>
      <c r="I31" s="45">
        <v>1</v>
      </c>
      <c r="J31" s="45">
        <v>50</v>
      </c>
      <c r="K31" s="45">
        <v>50</v>
      </c>
      <c r="L31" s="32"/>
      <c r="M31" s="32"/>
      <c r="N31" s="32"/>
      <c r="O31" s="32"/>
      <c r="P31" s="32"/>
      <c r="Q31" s="32"/>
    </row>
    <row r="32" hidden="1" customHeight="1" spans="1:17">
      <c r="A32" s="32"/>
      <c r="B32" s="32"/>
      <c r="C32" s="32"/>
      <c r="D32" s="29" t="s">
        <v>20</v>
      </c>
      <c r="E32" s="29" t="s">
        <v>20</v>
      </c>
      <c r="F32" s="29" t="s">
        <v>69</v>
      </c>
      <c r="G32" s="29" t="s">
        <v>22</v>
      </c>
      <c r="H32" s="29" t="s">
        <v>41</v>
      </c>
      <c r="I32" s="45">
        <v>1</v>
      </c>
      <c r="J32" s="45">
        <v>70</v>
      </c>
      <c r="K32" s="45">
        <v>70</v>
      </c>
      <c r="L32" s="32"/>
      <c r="M32" s="32"/>
      <c r="N32" s="32"/>
      <c r="O32" s="32"/>
      <c r="P32" s="32"/>
      <c r="Q32" s="32"/>
    </row>
    <row r="33" hidden="1" customHeight="1" spans="1:17">
      <c r="A33" s="32"/>
      <c r="B33" s="32"/>
      <c r="C33" s="32"/>
      <c r="D33" s="29" t="s">
        <v>20</v>
      </c>
      <c r="E33" s="29" t="s">
        <v>20</v>
      </c>
      <c r="F33" s="29" t="s">
        <v>70</v>
      </c>
      <c r="G33" s="29" t="s">
        <v>22</v>
      </c>
      <c r="H33" s="29" t="s">
        <v>41</v>
      </c>
      <c r="I33" s="45">
        <v>1</v>
      </c>
      <c r="J33" s="45">
        <v>20</v>
      </c>
      <c r="K33" s="45">
        <v>20</v>
      </c>
      <c r="L33" s="32"/>
      <c r="M33" s="32"/>
      <c r="N33" s="32"/>
      <c r="O33" s="32"/>
      <c r="P33" s="32"/>
      <c r="Q33" s="32"/>
    </row>
    <row r="34" hidden="1" customHeight="1" spans="1:17">
      <c r="A34" s="32"/>
      <c r="B34" s="32"/>
      <c r="C34" s="32"/>
      <c r="D34" s="29" t="s">
        <v>20</v>
      </c>
      <c r="E34" s="29" t="s">
        <v>20</v>
      </c>
      <c r="F34" s="29" t="s">
        <v>71</v>
      </c>
      <c r="G34" s="29" t="s">
        <v>22</v>
      </c>
      <c r="H34" s="29" t="s">
        <v>44</v>
      </c>
      <c r="I34" s="45">
        <v>1</v>
      </c>
      <c r="J34" s="45">
        <v>40</v>
      </c>
      <c r="K34" s="45">
        <v>40</v>
      </c>
      <c r="L34" s="32"/>
      <c r="M34" s="32"/>
      <c r="N34" s="32"/>
      <c r="O34" s="32"/>
      <c r="P34" s="32"/>
      <c r="Q34" s="32"/>
    </row>
    <row r="35" hidden="1" customHeight="1" spans="1:17">
      <c r="A35" s="33"/>
      <c r="B35" s="33"/>
      <c r="C35" s="33"/>
      <c r="D35" s="29" t="s">
        <v>20</v>
      </c>
      <c r="E35" s="29" t="s">
        <v>20</v>
      </c>
      <c r="F35" s="29" t="s">
        <v>72</v>
      </c>
      <c r="G35" s="29" t="s">
        <v>22</v>
      </c>
      <c r="H35" s="29" t="s">
        <v>44</v>
      </c>
      <c r="I35" s="45">
        <v>1</v>
      </c>
      <c r="J35" s="45">
        <v>20</v>
      </c>
      <c r="K35" s="45">
        <v>20</v>
      </c>
      <c r="L35" s="33"/>
      <c r="M35" s="33"/>
      <c r="N35" s="33"/>
      <c r="O35" s="33"/>
      <c r="P35" s="33"/>
      <c r="Q35" s="33"/>
    </row>
    <row r="36" ht="25.8" hidden="1" spans="1:17">
      <c r="A36" s="29"/>
      <c r="B36" s="34"/>
      <c r="C36" s="29"/>
      <c r="D36" s="34"/>
      <c r="E36" s="34"/>
      <c r="F36" s="30" t="s">
        <v>30</v>
      </c>
      <c r="G36" s="30"/>
      <c r="H36" s="30"/>
      <c r="I36" s="46"/>
      <c r="J36" s="46"/>
      <c r="K36" s="46">
        <f>SUM(K29:K35)</f>
        <v>1550</v>
      </c>
      <c r="L36" s="29"/>
      <c r="M36" s="29"/>
      <c r="N36" s="29"/>
      <c r="O36" s="29"/>
      <c r="P36" s="29"/>
      <c r="Q36" s="29"/>
    </row>
    <row r="37" hidden="1" customHeight="1" spans="1:17">
      <c r="A37" s="31" t="s">
        <v>73</v>
      </c>
      <c r="B37" s="31">
        <v>5</v>
      </c>
      <c r="C37" s="31" t="s">
        <v>32</v>
      </c>
      <c r="D37" s="29" t="s">
        <v>20</v>
      </c>
      <c r="E37" s="29" t="s">
        <v>20</v>
      </c>
      <c r="F37" s="29" t="s">
        <v>74</v>
      </c>
      <c r="G37" s="29" t="s">
        <v>22</v>
      </c>
      <c r="H37" s="29" t="s">
        <v>34</v>
      </c>
      <c r="I37" s="45">
        <v>1</v>
      </c>
      <c r="J37" s="45">
        <v>350</v>
      </c>
      <c r="K37" s="45">
        <v>350</v>
      </c>
      <c r="L37" s="31" t="s">
        <v>48</v>
      </c>
      <c r="M37" s="31" t="s">
        <v>75</v>
      </c>
      <c r="N37" s="31"/>
      <c r="O37" s="31"/>
      <c r="P37" s="31"/>
      <c r="Q37" s="31" t="s">
        <v>37</v>
      </c>
    </row>
    <row r="38" hidden="1" customHeight="1" spans="1:17">
      <c r="A38" s="32"/>
      <c r="B38" s="32"/>
      <c r="C38" s="32"/>
      <c r="D38" s="29" t="s">
        <v>20</v>
      </c>
      <c r="E38" s="29" t="s">
        <v>20</v>
      </c>
      <c r="F38" s="29" t="s">
        <v>76</v>
      </c>
      <c r="G38" s="29" t="s">
        <v>22</v>
      </c>
      <c r="H38" s="29" t="s">
        <v>34</v>
      </c>
      <c r="I38" s="45">
        <v>1</v>
      </c>
      <c r="J38" s="45">
        <v>450</v>
      </c>
      <c r="K38" s="45">
        <v>450</v>
      </c>
      <c r="L38" s="32"/>
      <c r="M38" s="32"/>
      <c r="N38" s="32"/>
      <c r="O38" s="32"/>
      <c r="P38" s="32"/>
      <c r="Q38" s="32"/>
    </row>
    <row r="39" hidden="1" customHeight="1" spans="1:17">
      <c r="A39" s="33"/>
      <c r="B39" s="33"/>
      <c r="C39" s="33"/>
      <c r="D39" s="29" t="s">
        <v>20</v>
      </c>
      <c r="E39" s="29" t="s">
        <v>20</v>
      </c>
      <c r="F39" s="29" t="s">
        <v>77</v>
      </c>
      <c r="G39" s="29" t="s">
        <v>22</v>
      </c>
      <c r="H39" s="29" t="s">
        <v>34</v>
      </c>
      <c r="I39" s="45">
        <v>1</v>
      </c>
      <c r="J39" s="45">
        <v>600</v>
      </c>
      <c r="K39" s="45">
        <v>600</v>
      </c>
      <c r="L39" s="33"/>
      <c r="M39" s="33"/>
      <c r="N39" s="33"/>
      <c r="O39" s="33"/>
      <c r="P39" s="33"/>
      <c r="Q39" s="33"/>
    </row>
    <row r="40" ht="25.8" hidden="1" spans="1:17">
      <c r="A40" s="29"/>
      <c r="B40" s="34"/>
      <c r="C40" s="29"/>
      <c r="D40" s="34"/>
      <c r="E40" s="34"/>
      <c r="F40" s="30" t="s">
        <v>30</v>
      </c>
      <c r="G40" s="30"/>
      <c r="H40" s="30"/>
      <c r="I40" s="46"/>
      <c r="J40" s="46"/>
      <c r="K40" s="46">
        <f>SUM(K37:K39)</f>
        <v>1400</v>
      </c>
      <c r="L40" s="29"/>
      <c r="M40" s="29"/>
      <c r="N40" s="29"/>
      <c r="O40" s="29"/>
      <c r="P40" s="29"/>
      <c r="Q40" s="29"/>
    </row>
    <row r="41" hidden="1" customHeight="1" spans="1:17">
      <c r="A41" s="29" t="s">
        <v>78</v>
      </c>
      <c r="B41" s="34" t="s">
        <v>79</v>
      </c>
      <c r="C41" s="29" t="s">
        <v>32</v>
      </c>
      <c r="D41" s="29" t="s">
        <v>20</v>
      </c>
      <c r="E41" s="29" t="s">
        <v>20</v>
      </c>
      <c r="F41" s="29" t="s">
        <v>80</v>
      </c>
      <c r="G41" s="29" t="s">
        <v>81</v>
      </c>
      <c r="H41" s="29" t="s">
        <v>23</v>
      </c>
      <c r="I41" s="45">
        <v>1</v>
      </c>
      <c r="J41" s="45">
        <v>191400</v>
      </c>
      <c r="K41" s="45">
        <v>191444</v>
      </c>
      <c r="L41" s="29" t="s">
        <v>82</v>
      </c>
      <c r="M41" s="29" t="s">
        <v>83</v>
      </c>
      <c r="N41" s="29"/>
      <c r="O41" s="29"/>
      <c r="P41" s="29"/>
      <c r="Q41" s="29" t="s">
        <v>84</v>
      </c>
    </row>
    <row r="42" ht="25.8" hidden="1" spans="1:17">
      <c r="A42" s="29"/>
      <c r="B42" s="34"/>
      <c r="C42" s="29"/>
      <c r="D42" s="34"/>
      <c r="E42" s="34"/>
      <c r="F42" s="30" t="s">
        <v>30</v>
      </c>
      <c r="G42" s="30"/>
      <c r="H42" s="30"/>
      <c r="I42" s="46"/>
      <c r="J42" s="46"/>
      <c r="K42" s="46">
        <v>191444</v>
      </c>
      <c r="L42" s="29"/>
      <c r="M42" s="29"/>
      <c r="N42" s="29"/>
      <c r="O42" s="29"/>
      <c r="P42" s="29"/>
      <c r="Q42" s="29"/>
    </row>
    <row r="43" hidden="1" customHeight="1" spans="1:17">
      <c r="A43" s="29" t="s">
        <v>85</v>
      </c>
      <c r="B43" s="34" t="s">
        <v>86</v>
      </c>
      <c r="C43" s="29" t="s">
        <v>32</v>
      </c>
      <c r="D43" s="29" t="s">
        <v>20</v>
      </c>
      <c r="E43" s="29" t="s">
        <v>20</v>
      </c>
      <c r="F43" s="29" t="s">
        <v>87</v>
      </c>
      <c r="G43" s="29" t="s">
        <v>81</v>
      </c>
      <c r="H43" s="29" t="s">
        <v>23</v>
      </c>
      <c r="I43" s="45">
        <v>1</v>
      </c>
      <c r="J43" s="45">
        <v>163197</v>
      </c>
      <c r="K43" s="45">
        <v>163197</v>
      </c>
      <c r="L43" s="29" t="s">
        <v>82</v>
      </c>
      <c r="M43" s="29" t="s">
        <v>88</v>
      </c>
      <c r="N43" s="29"/>
      <c r="O43" s="29"/>
      <c r="P43" s="29"/>
      <c r="Q43" s="29" t="s">
        <v>84</v>
      </c>
    </row>
    <row r="44" ht="25.8" hidden="1" spans="1:17">
      <c r="A44" s="29"/>
      <c r="B44" s="34"/>
      <c r="C44" s="29"/>
      <c r="D44" s="34"/>
      <c r="E44" s="34"/>
      <c r="F44" s="30" t="s">
        <v>30</v>
      </c>
      <c r="G44" s="30"/>
      <c r="H44" s="30"/>
      <c r="I44" s="46"/>
      <c r="J44" s="46"/>
      <c r="K44" s="46">
        <v>163197</v>
      </c>
      <c r="L44" s="29"/>
      <c r="M44" s="29"/>
      <c r="N44" s="29"/>
      <c r="O44" s="29"/>
      <c r="P44" s="29"/>
      <c r="Q44" s="29"/>
    </row>
    <row r="45" hidden="1" customHeight="1" spans="1:17">
      <c r="A45" s="31" t="s">
        <v>89</v>
      </c>
      <c r="B45" s="31">
        <v>8</v>
      </c>
      <c r="C45" s="31" t="s">
        <v>90</v>
      </c>
      <c r="D45" s="29" t="s">
        <v>20</v>
      </c>
      <c r="E45" s="29" t="s">
        <v>20</v>
      </c>
      <c r="F45" s="35" t="s">
        <v>91</v>
      </c>
      <c r="G45" s="29" t="s">
        <v>22</v>
      </c>
      <c r="H45" s="29" t="s">
        <v>23</v>
      </c>
      <c r="I45" s="29">
        <v>1</v>
      </c>
      <c r="J45" s="45">
        <v>140000</v>
      </c>
      <c r="K45" s="45">
        <v>140000</v>
      </c>
      <c r="L45" s="31" t="s">
        <v>24</v>
      </c>
      <c r="M45" s="35" t="s">
        <v>91</v>
      </c>
      <c r="N45" s="47" t="s">
        <v>92</v>
      </c>
      <c r="O45" s="47" t="s">
        <v>26</v>
      </c>
      <c r="P45" s="48" t="s">
        <v>93</v>
      </c>
      <c r="Q45" s="31" t="s">
        <v>94</v>
      </c>
    </row>
    <row r="46" ht="268" hidden="1" customHeight="1" spans="1:17">
      <c r="A46" s="33"/>
      <c r="B46" s="33"/>
      <c r="C46" s="33" t="s">
        <v>90</v>
      </c>
      <c r="D46" s="29" t="s">
        <v>20</v>
      </c>
      <c r="E46" s="29" t="s">
        <v>20</v>
      </c>
      <c r="F46" s="35" t="s">
        <v>95</v>
      </c>
      <c r="G46" s="29" t="s">
        <v>22</v>
      </c>
      <c r="H46" s="29" t="s">
        <v>23</v>
      </c>
      <c r="I46" s="29">
        <v>1</v>
      </c>
      <c r="J46" s="45">
        <v>265000</v>
      </c>
      <c r="K46" s="45">
        <v>265000</v>
      </c>
      <c r="L46" s="33"/>
      <c r="M46" s="35" t="s">
        <v>95</v>
      </c>
      <c r="N46" s="49"/>
      <c r="O46" s="49"/>
      <c r="P46" s="50"/>
      <c r="Q46" s="33"/>
    </row>
    <row r="47" ht="25.8" hidden="1" spans="1:17">
      <c r="A47" s="29"/>
      <c r="B47" s="34"/>
      <c r="C47" s="29"/>
      <c r="D47" s="34"/>
      <c r="E47" s="34"/>
      <c r="F47" s="30" t="s">
        <v>30</v>
      </c>
      <c r="G47" s="30"/>
      <c r="H47" s="30"/>
      <c r="I47" s="46"/>
      <c r="J47" s="46"/>
      <c r="K47" s="46">
        <f>SUM(K45:K46)</f>
        <v>405000</v>
      </c>
      <c r="L47" s="29"/>
      <c r="M47" s="29"/>
      <c r="N47" s="29"/>
      <c r="O47" s="29"/>
      <c r="P47" s="29"/>
      <c r="Q47" s="29"/>
    </row>
    <row r="48" ht="101" customHeight="1" spans="1:17">
      <c r="A48" s="31" t="s">
        <v>96</v>
      </c>
      <c r="B48" s="31">
        <v>9</v>
      </c>
      <c r="C48" s="31" t="s">
        <v>90</v>
      </c>
      <c r="D48" s="29" t="s">
        <v>20</v>
      </c>
      <c r="E48" s="29" t="s">
        <v>20</v>
      </c>
      <c r="F48" s="35" t="s">
        <v>97</v>
      </c>
      <c r="G48" s="29" t="s">
        <v>22</v>
      </c>
      <c r="H48" s="29" t="s">
        <v>23</v>
      </c>
      <c r="I48" s="29">
        <v>1</v>
      </c>
      <c r="J48" s="29" t="s">
        <v>98</v>
      </c>
      <c r="K48" s="45" t="s">
        <v>99</v>
      </c>
      <c r="L48" s="31" t="s">
        <v>48</v>
      </c>
      <c r="M48" s="35" t="s">
        <v>97</v>
      </c>
      <c r="N48" s="51" t="s">
        <v>92</v>
      </c>
      <c r="O48" s="51" t="s">
        <v>100</v>
      </c>
      <c r="P48" s="52" t="s">
        <v>101</v>
      </c>
      <c r="Q48" s="31" t="s">
        <v>28</v>
      </c>
    </row>
    <row r="49" ht="397" customHeight="1" spans="1:17">
      <c r="A49" s="33"/>
      <c r="B49" s="33"/>
      <c r="C49" s="33"/>
      <c r="D49" s="29" t="s">
        <v>20</v>
      </c>
      <c r="E49" s="29" t="s">
        <v>20</v>
      </c>
      <c r="F49" s="35" t="s">
        <v>102</v>
      </c>
      <c r="G49" s="29" t="s">
        <v>22</v>
      </c>
      <c r="H49" s="29" t="s">
        <v>23</v>
      </c>
      <c r="I49" s="29">
        <v>1</v>
      </c>
      <c r="J49" s="29" t="s">
        <v>98</v>
      </c>
      <c r="K49" s="45" t="s">
        <v>99</v>
      </c>
      <c r="L49" s="33"/>
      <c r="M49" s="35" t="s">
        <v>102</v>
      </c>
      <c r="N49" s="53"/>
      <c r="O49" s="53"/>
      <c r="P49" s="54"/>
      <c r="Q49" s="33"/>
    </row>
    <row r="50" ht="25.8" spans="1:17">
      <c r="A50" s="29"/>
      <c r="B50" s="34"/>
      <c r="C50" s="29"/>
      <c r="D50" s="34"/>
      <c r="E50" s="34"/>
      <c r="F50" s="30" t="s">
        <v>30</v>
      </c>
      <c r="G50" s="30"/>
      <c r="H50" s="30"/>
      <c r="I50" s="46"/>
      <c r="J50" s="46"/>
      <c r="K50" s="46" t="s">
        <v>99</v>
      </c>
      <c r="L50" s="29"/>
      <c r="M50" s="29"/>
      <c r="N50" s="29"/>
      <c r="O50" s="29"/>
      <c r="P50" s="29"/>
      <c r="Q50" s="29"/>
    </row>
    <row r="51" ht="369" hidden="1" customHeight="1" spans="1:17">
      <c r="A51" s="29" t="s">
        <v>103</v>
      </c>
      <c r="B51" s="34" t="s">
        <v>104</v>
      </c>
      <c r="C51" s="29" t="s">
        <v>105</v>
      </c>
      <c r="D51" s="29" t="s">
        <v>20</v>
      </c>
      <c r="E51" s="29" t="s">
        <v>20</v>
      </c>
      <c r="F51" s="29" t="s">
        <v>106</v>
      </c>
      <c r="G51" s="29" t="s">
        <v>22</v>
      </c>
      <c r="H51" s="29" t="s">
        <v>23</v>
      </c>
      <c r="I51" s="29">
        <v>1</v>
      </c>
      <c r="J51" s="45">
        <v>420500</v>
      </c>
      <c r="K51" s="45">
        <v>420500</v>
      </c>
      <c r="L51" s="29" t="s">
        <v>24</v>
      </c>
      <c r="M51" s="29" t="s">
        <v>106</v>
      </c>
      <c r="N51" s="29" t="s">
        <v>92</v>
      </c>
      <c r="O51" s="29" t="s">
        <v>26</v>
      </c>
      <c r="P51" s="55" t="s">
        <v>93</v>
      </c>
      <c r="Q51" s="29" t="s">
        <v>84</v>
      </c>
    </row>
    <row r="52" ht="25.8" hidden="1" spans="1:17">
      <c r="A52" s="29"/>
      <c r="B52" s="34"/>
      <c r="C52" s="29"/>
      <c r="D52" s="34"/>
      <c r="E52" s="34"/>
      <c r="F52" s="30" t="s">
        <v>30</v>
      </c>
      <c r="G52" s="30"/>
      <c r="H52" s="30"/>
      <c r="I52" s="46"/>
      <c r="J52" s="46"/>
      <c r="K52" s="46">
        <v>420500</v>
      </c>
      <c r="L52" s="29"/>
      <c r="M52" s="29"/>
      <c r="N52" s="29"/>
      <c r="O52" s="29"/>
      <c r="P52" s="29"/>
      <c r="Q52" s="29"/>
    </row>
    <row r="53" ht="283.8" spans="1:17">
      <c r="A53" s="29" t="s">
        <v>107</v>
      </c>
      <c r="B53" s="34" t="s">
        <v>108</v>
      </c>
      <c r="C53" s="29" t="s">
        <v>105</v>
      </c>
      <c r="D53" s="29" t="s">
        <v>20</v>
      </c>
      <c r="E53" s="29" t="s">
        <v>20</v>
      </c>
      <c r="F53" s="35" t="s">
        <v>109</v>
      </c>
      <c r="G53" s="29" t="s">
        <v>22</v>
      </c>
      <c r="H53" s="29" t="s">
        <v>23</v>
      </c>
      <c r="I53" s="29">
        <v>1</v>
      </c>
      <c r="J53" s="29" t="s">
        <v>98</v>
      </c>
      <c r="K53" s="45" t="s">
        <v>99</v>
      </c>
      <c r="L53" s="29" t="s">
        <v>35</v>
      </c>
      <c r="M53" s="35" t="s">
        <v>109</v>
      </c>
      <c r="N53" s="35" t="s">
        <v>92</v>
      </c>
      <c r="O53" s="35" t="s">
        <v>110</v>
      </c>
      <c r="P53" s="56" t="s">
        <v>111</v>
      </c>
      <c r="Q53" s="29" t="s">
        <v>28</v>
      </c>
    </row>
    <row r="54" ht="25.8" spans="1:17">
      <c r="A54" s="29"/>
      <c r="B54" s="34"/>
      <c r="C54" s="29"/>
      <c r="D54" s="34"/>
      <c r="E54" s="34"/>
      <c r="F54" s="30" t="s">
        <v>30</v>
      </c>
      <c r="G54" s="30"/>
      <c r="H54" s="30"/>
      <c r="I54" s="46"/>
      <c r="J54" s="46"/>
      <c r="K54" s="46" t="s">
        <v>99</v>
      </c>
      <c r="L54" s="29"/>
      <c r="M54" s="29"/>
      <c r="N54" s="29"/>
      <c r="O54" s="29"/>
      <c r="P54" s="29"/>
      <c r="Q54" s="29"/>
    </row>
    <row r="55" ht="238" customHeight="1" spans="1:17">
      <c r="A55" s="29" t="s">
        <v>112</v>
      </c>
      <c r="B55" s="34" t="s">
        <v>113</v>
      </c>
      <c r="C55" s="29" t="s">
        <v>114</v>
      </c>
      <c r="D55" s="29" t="s">
        <v>20</v>
      </c>
      <c r="E55" s="29" t="s">
        <v>20</v>
      </c>
      <c r="F55" s="29" t="s">
        <v>115</v>
      </c>
      <c r="G55" s="29" t="s">
        <v>22</v>
      </c>
      <c r="H55" s="29" t="s">
        <v>116</v>
      </c>
      <c r="I55" s="45">
        <v>1</v>
      </c>
      <c r="J55" s="45">
        <v>70</v>
      </c>
      <c r="K55" s="45">
        <v>70</v>
      </c>
      <c r="L55" s="29" t="s">
        <v>35</v>
      </c>
      <c r="M55" s="29" t="s">
        <v>115</v>
      </c>
      <c r="N55" s="29" t="s">
        <v>117</v>
      </c>
      <c r="O55" s="29" t="s">
        <v>118</v>
      </c>
      <c r="P55" s="55" t="s">
        <v>119</v>
      </c>
      <c r="Q55" s="29" t="s">
        <v>28</v>
      </c>
    </row>
    <row r="56" ht="25.8" spans="1:17">
      <c r="A56" s="30"/>
      <c r="B56" s="36"/>
      <c r="C56" s="30"/>
      <c r="D56" s="30"/>
      <c r="E56" s="30"/>
      <c r="F56" s="30" t="s">
        <v>30</v>
      </c>
      <c r="G56" s="30"/>
      <c r="H56" s="30"/>
      <c r="I56" s="46"/>
      <c r="J56" s="46"/>
      <c r="K56" s="46">
        <v>70</v>
      </c>
      <c r="L56" s="30"/>
      <c r="M56" s="30"/>
      <c r="N56" s="30"/>
      <c r="O56" s="30"/>
      <c r="P56" s="30"/>
      <c r="Q56" s="30"/>
    </row>
    <row r="57" ht="25.8" hidden="1" spans="1:17">
      <c r="A57" s="31" t="s">
        <v>120</v>
      </c>
      <c r="B57" s="31">
        <v>13</v>
      </c>
      <c r="C57" s="31" t="s">
        <v>114</v>
      </c>
      <c r="D57" s="29">
        <v>3700057578</v>
      </c>
      <c r="E57" s="29">
        <v>10</v>
      </c>
      <c r="F57" s="37" t="s">
        <v>121</v>
      </c>
      <c r="G57" s="29" t="s">
        <v>22</v>
      </c>
      <c r="H57" s="29" t="s">
        <v>122</v>
      </c>
      <c r="I57" s="45">
        <v>4155</v>
      </c>
      <c r="J57" s="35">
        <v>190</v>
      </c>
      <c r="K57" s="35">
        <v>789450</v>
      </c>
      <c r="L57" s="31" t="s">
        <v>123</v>
      </c>
      <c r="M57" s="31" t="s">
        <v>124</v>
      </c>
      <c r="N57" s="31"/>
      <c r="O57" s="31"/>
      <c r="P57" s="31"/>
      <c r="Q57" s="31" t="s">
        <v>84</v>
      </c>
    </row>
    <row r="58" ht="25.8" hidden="1" spans="1:17">
      <c r="A58" s="33"/>
      <c r="B58" s="33"/>
      <c r="C58" s="33"/>
      <c r="D58" s="29">
        <v>3700057578</v>
      </c>
      <c r="E58" s="29">
        <v>20</v>
      </c>
      <c r="F58" s="37" t="s">
        <v>125</v>
      </c>
      <c r="G58" s="29" t="s">
        <v>22</v>
      </c>
      <c r="H58" s="29" t="s">
        <v>122</v>
      </c>
      <c r="I58" s="45" t="s">
        <v>126</v>
      </c>
      <c r="J58" s="35">
        <v>220</v>
      </c>
      <c r="K58" s="35">
        <v>914100</v>
      </c>
      <c r="L58" s="33"/>
      <c r="M58" s="33"/>
      <c r="N58" s="33"/>
      <c r="O58" s="33"/>
      <c r="P58" s="33"/>
      <c r="Q58" s="33"/>
    </row>
    <row r="59" ht="25.8" hidden="1" spans="1:17">
      <c r="A59" s="30"/>
      <c r="B59" s="36"/>
      <c r="C59" s="30"/>
      <c r="D59" s="36"/>
      <c r="E59" s="36"/>
      <c r="F59" s="30" t="s">
        <v>30</v>
      </c>
      <c r="G59" s="30"/>
      <c r="H59" s="30"/>
      <c r="I59" s="46"/>
      <c r="J59" s="57"/>
      <c r="K59" s="57">
        <f>SUM(K57:K58)</f>
        <v>1703550</v>
      </c>
      <c r="L59" s="30"/>
      <c r="M59" s="30"/>
      <c r="N59" s="30"/>
      <c r="O59" s="30"/>
      <c r="P59" s="30"/>
      <c r="Q59" s="30"/>
    </row>
    <row r="60" ht="25.8" hidden="1" spans="1:17">
      <c r="A60" s="31" t="s">
        <v>127</v>
      </c>
      <c r="B60" s="31">
        <v>14</v>
      </c>
      <c r="C60" s="31" t="s">
        <v>114</v>
      </c>
      <c r="D60" s="29">
        <v>3700057578</v>
      </c>
      <c r="E60" s="29">
        <v>30</v>
      </c>
      <c r="F60" s="37" t="s">
        <v>128</v>
      </c>
      <c r="G60" s="29" t="s">
        <v>22</v>
      </c>
      <c r="H60" s="29" t="s">
        <v>129</v>
      </c>
      <c r="I60" s="45" t="s">
        <v>130</v>
      </c>
      <c r="J60" s="35">
        <v>230</v>
      </c>
      <c r="K60" s="35">
        <f>I60*J60</f>
        <v>817880</v>
      </c>
      <c r="L60" s="31" t="s">
        <v>123</v>
      </c>
      <c r="M60" s="31" t="s">
        <v>124</v>
      </c>
      <c r="N60" s="31"/>
      <c r="O60" s="31"/>
      <c r="P60" s="31"/>
      <c r="Q60" s="31" t="s">
        <v>84</v>
      </c>
    </row>
    <row r="61" ht="25.8" hidden="1" spans="1:17">
      <c r="A61" s="32"/>
      <c r="B61" s="32"/>
      <c r="C61" s="32"/>
      <c r="D61" s="29">
        <v>3700057578</v>
      </c>
      <c r="E61" s="29">
        <v>40</v>
      </c>
      <c r="F61" s="37" t="s">
        <v>131</v>
      </c>
      <c r="G61" s="29" t="s">
        <v>22</v>
      </c>
      <c r="H61" s="29" t="s">
        <v>129</v>
      </c>
      <c r="I61" s="45" t="s">
        <v>132</v>
      </c>
      <c r="J61" s="35">
        <v>100</v>
      </c>
      <c r="K61" s="35">
        <v>477800</v>
      </c>
      <c r="L61" s="32"/>
      <c r="M61" s="32"/>
      <c r="N61" s="32"/>
      <c r="O61" s="32"/>
      <c r="P61" s="32"/>
      <c r="Q61" s="32"/>
    </row>
    <row r="62" ht="25.8" hidden="1" spans="1:17">
      <c r="A62" s="33"/>
      <c r="B62" s="33"/>
      <c r="C62" s="33"/>
      <c r="D62" s="29">
        <v>3700057578</v>
      </c>
      <c r="E62" s="29">
        <v>50</v>
      </c>
      <c r="F62" s="37" t="s">
        <v>133</v>
      </c>
      <c r="G62" s="29" t="s">
        <v>22</v>
      </c>
      <c r="H62" s="29" t="s">
        <v>129</v>
      </c>
      <c r="I62" s="45" t="s">
        <v>134</v>
      </c>
      <c r="J62" s="35">
        <v>245</v>
      </c>
      <c r="K62" s="35">
        <f>I62*J62</f>
        <v>863625</v>
      </c>
      <c r="L62" s="33"/>
      <c r="M62" s="33"/>
      <c r="N62" s="33"/>
      <c r="O62" s="33"/>
      <c r="P62" s="33"/>
      <c r="Q62" s="33"/>
    </row>
    <row r="63" ht="25.8" hidden="1" spans="1:17">
      <c r="A63" s="30"/>
      <c r="B63" s="36"/>
      <c r="C63" s="30"/>
      <c r="D63" s="36"/>
      <c r="E63" s="36"/>
      <c r="F63" s="30" t="s">
        <v>30</v>
      </c>
      <c r="G63" s="30"/>
      <c r="H63" s="30"/>
      <c r="I63" s="46"/>
      <c r="J63" s="57"/>
      <c r="K63" s="57">
        <f>SUM(K60:K62)</f>
        <v>2159305</v>
      </c>
      <c r="L63" s="30"/>
      <c r="M63" s="30"/>
      <c r="N63" s="30"/>
      <c r="O63" s="30"/>
      <c r="P63" s="30"/>
      <c r="Q63" s="30"/>
    </row>
    <row r="64" ht="25.8" hidden="1" spans="1:17">
      <c r="A64" s="31" t="s">
        <v>135</v>
      </c>
      <c r="B64" s="31">
        <v>15</v>
      </c>
      <c r="C64" s="31" t="s">
        <v>114</v>
      </c>
      <c r="D64" s="29">
        <v>3700057578</v>
      </c>
      <c r="E64" s="29">
        <v>60</v>
      </c>
      <c r="F64" s="37" t="s">
        <v>136</v>
      </c>
      <c r="G64" s="29" t="s">
        <v>22</v>
      </c>
      <c r="H64" s="29" t="s">
        <v>129</v>
      </c>
      <c r="I64" s="45" t="s">
        <v>137</v>
      </c>
      <c r="J64" s="35">
        <v>2.5</v>
      </c>
      <c r="K64" s="35">
        <v>50000</v>
      </c>
      <c r="L64" s="31" t="s">
        <v>123</v>
      </c>
      <c r="M64" s="31" t="s">
        <v>124</v>
      </c>
      <c r="N64" s="31"/>
      <c r="O64" s="31"/>
      <c r="P64" s="31"/>
      <c r="Q64" s="31" t="s">
        <v>84</v>
      </c>
    </row>
    <row r="65" ht="25.8" hidden="1" spans="1:17">
      <c r="A65" s="32"/>
      <c r="B65" s="32"/>
      <c r="C65" s="32"/>
      <c r="D65" s="29">
        <v>3700057578</v>
      </c>
      <c r="E65" s="29">
        <v>70</v>
      </c>
      <c r="F65" s="37" t="s">
        <v>138</v>
      </c>
      <c r="G65" s="29" t="s">
        <v>22</v>
      </c>
      <c r="H65" s="29" t="s">
        <v>129</v>
      </c>
      <c r="I65" s="45" t="s">
        <v>137</v>
      </c>
      <c r="J65" s="35">
        <v>3</v>
      </c>
      <c r="K65" s="35">
        <v>60000</v>
      </c>
      <c r="L65" s="32"/>
      <c r="M65" s="32"/>
      <c r="N65" s="32"/>
      <c r="O65" s="32"/>
      <c r="P65" s="32"/>
      <c r="Q65" s="32"/>
    </row>
    <row r="66" ht="25.8" hidden="1" spans="1:17">
      <c r="A66" s="32"/>
      <c r="B66" s="32"/>
      <c r="C66" s="32"/>
      <c r="D66" s="29">
        <v>3700057578</v>
      </c>
      <c r="E66" s="29">
        <v>80</v>
      </c>
      <c r="F66" s="37" t="s">
        <v>139</v>
      </c>
      <c r="G66" s="29" t="s">
        <v>22</v>
      </c>
      <c r="H66" s="29" t="s">
        <v>129</v>
      </c>
      <c r="I66" s="45" t="s">
        <v>140</v>
      </c>
      <c r="J66" s="35">
        <v>70</v>
      </c>
      <c r="K66" s="35">
        <v>216370</v>
      </c>
      <c r="L66" s="32"/>
      <c r="M66" s="32"/>
      <c r="N66" s="32"/>
      <c r="O66" s="32"/>
      <c r="P66" s="32"/>
      <c r="Q66" s="32"/>
    </row>
    <row r="67" ht="25.8" hidden="1" spans="1:17">
      <c r="A67" s="33"/>
      <c r="B67" s="33"/>
      <c r="C67" s="33"/>
      <c r="D67" s="29">
        <v>3700057578</v>
      </c>
      <c r="E67" s="29">
        <v>90</v>
      </c>
      <c r="F67" s="37" t="s">
        <v>141</v>
      </c>
      <c r="G67" s="29" t="s">
        <v>22</v>
      </c>
      <c r="H67" s="29" t="s">
        <v>142</v>
      </c>
      <c r="I67" s="45" t="s">
        <v>143</v>
      </c>
      <c r="J67" s="35">
        <v>80</v>
      </c>
      <c r="K67" s="35">
        <v>164080</v>
      </c>
      <c r="L67" s="33"/>
      <c r="M67" s="33"/>
      <c r="N67" s="33"/>
      <c r="O67" s="33"/>
      <c r="P67" s="33"/>
      <c r="Q67" s="33"/>
    </row>
    <row r="68" ht="25.8" hidden="1" spans="1:17">
      <c r="A68" s="29"/>
      <c r="B68" s="34"/>
      <c r="C68" s="29"/>
      <c r="D68" s="34"/>
      <c r="E68" s="34" t="s">
        <v>144</v>
      </c>
      <c r="F68" s="30" t="s">
        <v>30</v>
      </c>
      <c r="G68" s="30"/>
      <c r="H68" s="30"/>
      <c r="I68" s="46"/>
      <c r="J68" s="57"/>
      <c r="K68" s="57">
        <f>SUM(K64:K67)</f>
        <v>490450</v>
      </c>
      <c r="L68" s="29"/>
      <c r="M68" s="29"/>
      <c r="N68" s="29"/>
      <c r="O68" s="29"/>
      <c r="P68" s="29"/>
      <c r="Q68" s="29"/>
    </row>
    <row r="69" ht="77.4" hidden="1" spans="1:17">
      <c r="A69" s="29" t="s">
        <v>145</v>
      </c>
      <c r="B69" s="34" t="s">
        <v>146</v>
      </c>
      <c r="C69" s="29" t="s">
        <v>114</v>
      </c>
      <c r="D69" s="29">
        <v>3700057578</v>
      </c>
      <c r="E69" s="29">
        <v>110</v>
      </c>
      <c r="F69" s="37" t="s">
        <v>147</v>
      </c>
      <c r="G69" s="29" t="s">
        <v>22</v>
      </c>
      <c r="H69" s="29" t="s">
        <v>148</v>
      </c>
      <c r="I69" s="45" t="s">
        <v>149</v>
      </c>
      <c r="J69" s="35">
        <v>4000</v>
      </c>
      <c r="K69" s="35">
        <f>I69*J69</f>
        <v>3100000</v>
      </c>
      <c r="L69" s="29" t="s">
        <v>123</v>
      </c>
      <c r="M69" s="29" t="s">
        <v>124</v>
      </c>
      <c r="N69" s="29"/>
      <c r="O69" s="29"/>
      <c r="P69" s="29"/>
      <c r="Q69" s="29" t="s">
        <v>150</v>
      </c>
    </row>
    <row r="70" ht="25.8" hidden="1" spans="1:17">
      <c r="A70" s="29"/>
      <c r="B70" s="34"/>
      <c r="C70" s="29"/>
      <c r="D70" s="34"/>
      <c r="E70" s="34"/>
      <c r="F70" s="30" t="s">
        <v>30</v>
      </c>
      <c r="G70" s="30"/>
      <c r="H70" s="30"/>
      <c r="I70" s="46"/>
      <c r="J70" s="57"/>
      <c r="K70" s="57">
        <f>SUM(K69:K69)</f>
        <v>3100000</v>
      </c>
      <c r="L70" s="29"/>
      <c r="M70" s="29"/>
      <c r="N70" s="29"/>
      <c r="O70" s="29"/>
      <c r="P70" s="29"/>
      <c r="Q70" s="29"/>
    </row>
    <row r="71" ht="77.4" hidden="1" spans="1:17">
      <c r="A71" s="29" t="s">
        <v>151</v>
      </c>
      <c r="B71" s="34" t="s">
        <v>152</v>
      </c>
      <c r="C71" s="29" t="s">
        <v>114</v>
      </c>
      <c r="D71" s="29">
        <v>3700057578</v>
      </c>
      <c r="E71" s="29">
        <v>120</v>
      </c>
      <c r="F71" s="37" t="s">
        <v>153</v>
      </c>
      <c r="G71" s="29" t="s">
        <v>22</v>
      </c>
      <c r="H71" s="29" t="s">
        <v>122</v>
      </c>
      <c r="I71" s="45" t="s">
        <v>154</v>
      </c>
      <c r="J71" s="35">
        <v>4000</v>
      </c>
      <c r="K71" s="35">
        <f>I71*J71</f>
        <v>1592000</v>
      </c>
      <c r="L71" s="29" t="s">
        <v>123</v>
      </c>
      <c r="M71" s="29" t="s">
        <v>124</v>
      </c>
      <c r="N71" s="29"/>
      <c r="O71" s="29"/>
      <c r="P71" s="29"/>
      <c r="Q71" s="29" t="s">
        <v>150</v>
      </c>
    </row>
    <row r="72" ht="25.8" hidden="1" spans="1:17">
      <c r="A72" s="29"/>
      <c r="B72" s="34"/>
      <c r="C72" s="29"/>
      <c r="D72" s="34"/>
      <c r="E72" s="34"/>
      <c r="F72" s="30" t="s">
        <v>30</v>
      </c>
      <c r="G72" s="30"/>
      <c r="H72" s="30"/>
      <c r="I72" s="46"/>
      <c r="J72" s="46"/>
      <c r="K72" s="46">
        <f>SUM(K71:K71)</f>
        <v>1592000</v>
      </c>
      <c r="L72" s="29"/>
      <c r="M72" s="29"/>
      <c r="N72" s="29"/>
      <c r="O72" s="29"/>
      <c r="P72" s="29"/>
      <c r="Q72" s="29"/>
    </row>
    <row r="73" hidden="1" customHeight="1" spans="1:17">
      <c r="A73" s="29" t="s">
        <v>155</v>
      </c>
      <c r="B73" s="34" t="s">
        <v>156</v>
      </c>
      <c r="C73" s="29" t="s">
        <v>32</v>
      </c>
      <c r="D73" s="29" t="s">
        <v>20</v>
      </c>
      <c r="E73" s="29" t="s">
        <v>20</v>
      </c>
      <c r="F73" s="29" t="s">
        <v>157</v>
      </c>
      <c r="G73" s="29" t="s">
        <v>22</v>
      </c>
      <c r="H73" s="29" t="s">
        <v>148</v>
      </c>
      <c r="I73" s="45">
        <v>48</v>
      </c>
      <c r="J73" s="45">
        <v>10198</v>
      </c>
      <c r="K73" s="45">
        <v>489504</v>
      </c>
      <c r="L73" s="29" t="s">
        <v>158</v>
      </c>
      <c r="M73" s="29" t="s">
        <v>159</v>
      </c>
      <c r="N73" s="29"/>
      <c r="O73" s="29"/>
      <c r="P73" s="29"/>
      <c r="Q73" s="29" t="s">
        <v>84</v>
      </c>
    </row>
    <row r="74" ht="25.8" hidden="1" spans="1:17">
      <c r="A74" s="29"/>
      <c r="B74" s="34"/>
      <c r="C74" s="29"/>
      <c r="D74" s="34"/>
      <c r="E74" s="34"/>
      <c r="F74" s="30" t="s">
        <v>30</v>
      </c>
      <c r="G74" s="30"/>
      <c r="H74" s="30"/>
      <c r="I74" s="46"/>
      <c r="J74" s="46"/>
      <c r="K74" s="46">
        <v>489504</v>
      </c>
      <c r="L74" s="29"/>
      <c r="M74" s="29"/>
      <c r="N74" s="29"/>
      <c r="O74" s="29"/>
      <c r="P74" s="29"/>
      <c r="Q74" s="29"/>
    </row>
    <row r="75" ht="103.2" hidden="1" spans="1:17">
      <c r="A75" s="58" t="s">
        <v>160</v>
      </c>
      <c r="B75" s="58">
        <v>19</v>
      </c>
      <c r="C75" s="58" t="s">
        <v>161</v>
      </c>
      <c r="D75" s="59">
        <v>3100133064</v>
      </c>
      <c r="E75" s="59" t="s">
        <v>104</v>
      </c>
      <c r="F75" s="59" t="s">
        <v>162</v>
      </c>
      <c r="G75" s="59" t="s">
        <v>22</v>
      </c>
      <c r="H75" s="59" t="s">
        <v>163</v>
      </c>
      <c r="I75" s="72">
        <v>41</v>
      </c>
      <c r="J75" s="73">
        <v>157</v>
      </c>
      <c r="K75" s="73">
        <v>6437</v>
      </c>
      <c r="L75" s="58" t="s">
        <v>164</v>
      </c>
      <c r="M75" s="59" t="s">
        <v>165</v>
      </c>
      <c r="N75" s="58"/>
      <c r="O75" s="58"/>
      <c r="P75" s="58"/>
      <c r="Q75" s="58" t="s">
        <v>84</v>
      </c>
    </row>
    <row r="76" ht="103.2" hidden="1" spans="1:17">
      <c r="A76" s="60"/>
      <c r="B76" s="60"/>
      <c r="C76" s="60"/>
      <c r="D76" s="59" t="s">
        <v>166</v>
      </c>
      <c r="E76" s="59" t="s">
        <v>167</v>
      </c>
      <c r="F76" s="59" t="s">
        <v>168</v>
      </c>
      <c r="G76" s="59" t="s">
        <v>22</v>
      </c>
      <c r="H76" s="59" t="s">
        <v>163</v>
      </c>
      <c r="I76" s="72">
        <v>41</v>
      </c>
      <c r="J76" s="73">
        <v>130</v>
      </c>
      <c r="K76" s="73">
        <v>5330</v>
      </c>
      <c r="L76" s="60"/>
      <c r="M76" s="59" t="s">
        <v>165</v>
      </c>
      <c r="N76" s="60"/>
      <c r="O76" s="60"/>
      <c r="P76" s="60"/>
      <c r="Q76" s="60"/>
    </row>
    <row r="77" ht="103.2" hidden="1" spans="1:17">
      <c r="A77" s="60"/>
      <c r="B77" s="60"/>
      <c r="C77" s="60"/>
      <c r="D77" s="59" t="s">
        <v>166</v>
      </c>
      <c r="E77" s="59" t="s">
        <v>169</v>
      </c>
      <c r="F77" s="59" t="s">
        <v>170</v>
      </c>
      <c r="G77" s="59" t="s">
        <v>22</v>
      </c>
      <c r="H77" s="59" t="s">
        <v>163</v>
      </c>
      <c r="I77" s="72">
        <v>2</v>
      </c>
      <c r="J77" s="73">
        <v>570</v>
      </c>
      <c r="K77" s="73">
        <v>1140</v>
      </c>
      <c r="L77" s="60"/>
      <c r="M77" s="59" t="s">
        <v>165</v>
      </c>
      <c r="N77" s="60"/>
      <c r="O77" s="60"/>
      <c r="P77" s="60"/>
      <c r="Q77" s="60"/>
    </row>
    <row r="78" ht="103.2" hidden="1" spans="1:17">
      <c r="A78" s="60"/>
      <c r="B78" s="60"/>
      <c r="C78" s="60"/>
      <c r="D78" s="59" t="s">
        <v>171</v>
      </c>
      <c r="E78" s="59" t="s">
        <v>104</v>
      </c>
      <c r="F78" s="59" t="s">
        <v>172</v>
      </c>
      <c r="G78" s="59" t="s">
        <v>22</v>
      </c>
      <c r="H78" s="59" t="s">
        <v>163</v>
      </c>
      <c r="I78" s="72">
        <v>36</v>
      </c>
      <c r="J78" s="73">
        <v>75</v>
      </c>
      <c r="K78" s="73">
        <v>2700</v>
      </c>
      <c r="L78" s="60"/>
      <c r="M78" s="59" t="s">
        <v>165</v>
      </c>
      <c r="N78" s="60"/>
      <c r="O78" s="60"/>
      <c r="P78" s="60"/>
      <c r="Q78" s="60"/>
    </row>
    <row r="79" ht="103.2" hidden="1" spans="1:17">
      <c r="A79" s="60"/>
      <c r="B79" s="60"/>
      <c r="C79" s="60"/>
      <c r="D79" s="59" t="s">
        <v>173</v>
      </c>
      <c r="E79" s="59" t="s">
        <v>104</v>
      </c>
      <c r="F79" s="59" t="s">
        <v>174</v>
      </c>
      <c r="G79" s="59" t="s">
        <v>22</v>
      </c>
      <c r="H79" s="59" t="s">
        <v>163</v>
      </c>
      <c r="I79" s="72">
        <v>68</v>
      </c>
      <c r="J79" s="73">
        <v>120</v>
      </c>
      <c r="K79" s="73">
        <v>8160</v>
      </c>
      <c r="L79" s="60"/>
      <c r="M79" s="59" t="s">
        <v>175</v>
      </c>
      <c r="N79" s="60"/>
      <c r="O79" s="60"/>
      <c r="P79" s="60"/>
      <c r="Q79" s="60"/>
    </row>
    <row r="80" ht="103.2" hidden="1" spans="1:17">
      <c r="A80" s="60"/>
      <c r="B80" s="60"/>
      <c r="C80" s="60"/>
      <c r="D80" s="59" t="s">
        <v>173</v>
      </c>
      <c r="E80" s="59" t="s">
        <v>167</v>
      </c>
      <c r="F80" s="59" t="s">
        <v>176</v>
      </c>
      <c r="G80" s="59" t="s">
        <v>22</v>
      </c>
      <c r="H80" s="59" t="s">
        <v>163</v>
      </c>
      <c r="I80" s="72">
        <v>4</v>
      </c>
      <c r="J80" s="73">
        <v>140</v>
      </c>
      <c r="K80" s="73">
        <v>560</v>
      </c>
      <c r="L80" s="60"/>
      <c r="M80" s="59" t="s">
        <v>175</v>
      </c>
      <c r="N80" s="60"/>
      <c r="O80" s="60"/>
      <c r="P80" s="60"/>
      <c r="Q80" s="60"/>
    </row>
    <row r="81" ht="103.2" hidden="1" spans="1:17">
      <c r="A81" s="60"/>
      <c r="B81" s="60"/>
      <c r="C81" s="60"/>
      <c r="D81" s="59" t="s">
        <v>173</v>
      </c>
      <c r="E81" s="59" t="s">
        <v>169</v>
      </c>
      <c r="F81" s="59" t="s">
        <v>177</v>
      </c>
      <c r="G81" s="59" t="s">
        <v>22</v>
      </c>
      <c r="H81" s="59" t="s">
        <v>163</v>
      </c>
      <c r="I81" s="72">
        <v>68</v>
      </c>
      <c r="J81" s="73">
        <v>94</v>
      </c>
      <c r="K81" s="73">
        <v>6392</v>
      </c>
      <c r="L81" s="60"/>
      <c r="M81" s="59" t="s">
        <v>175</v>
      </c>
      <c r="N81" s="60"/>
      <c r="O81" s="60"/>
      <c r="P81" s="60"/>
      <c r="Q81" s="60"/>
    </row>
    <row r="82" ht="77.4" hidden="1" spans="1:17">
      <c r="A82" s="60"/>
      <c r="B82" s="60"/>
      <c r="C82" s="60"/>
      <c r="D82" s="59" t="s">
        <v>173</v>
      </c>
      <c r="E82" s="59" t="s">
        <v>178</v>
      </c>
      <c r="F82" s="59" t="s">
        <v>179</v>
      </c>
      <c r="G82" s="59" t="s">
        <v>22</v>
      </c>
      <c r="H82" s="59" t="s">
        <v>163</v>
      </c>
      <c r="I82" s="72">
        <v>34</v>
      </c>
      <c r="J82" s="73">
        <v>94</v>
      </c>
      <c r="K82" s="73">
        <v>3196</v>
      </c>
      <c r="L82" s="60"/>
      <c r="M82" s="59" t="s">
        <v>175</v>
      </c>
      <c r="N82" s="60"/>
      <c r="O82" s="60"/>
      <c r="P82" s="60"/>
      <c r="Q82" s="60"/>
    </row>
    <row r="83" ht="103.2" hidden="1" spans="1:17">
      <c r="A83" s="60"/>
      <c r="B83" s="60"/>
      <c r="C83" s="60"/>
      <c r="D83" s="59" t="s">
        <v>173</v>
      </c>
      <c r="E83" s="59" t="s">
        <v>180</v>
      </c>
      <c r="F83" s="59" t="s">
        <v>181</v>
      </c>
      <c r="G83" s="59" t="s">
        <v>22</v>
      </c>
      <c r="H83" s="59" t="s">
        <v>163</v>
      </c>
      <c r="I83" s="72">
        <v>50</v>
      </c>
      <c r="J83" s="73">
        <v>85</v>
      </c>
      <c r="K83" s="73">
        <v>4250</v>
      </c>
      <c r="L83" s="60"/>
      <c r="M83" s="59" t="s">
        <v>175</v>
      </c>
      <c r="N83" s="60"/>
      <c r="O83" s="60"/>
      <c r="P83" s="60"/>
      <c r="Q83" s="60"/>
    </row>
    <row r="84" ht="103.2" hidden="1" spans="1:17">
      <c r="A84" s="60"/>
      <c r="B84" s="60"/>
      <c r="C84" s="60"/>
      <c r="D84" s="59" t="s">
        <v>173</v>
      </c>
      <c r="E84" s="59" t="s">
        <v>182</v>
      </c>
      <c r="F84" s="59" t="s">
        <v>183</v>
      </c>
      <c r="G84" s="59" t="s">
        <v>22</v>
      </c>
      <c r="H84" s="59" t="s">
        <v>163</v>
      </c>
      <c r="I84" s="72">
        <v>204</v>
      </c>
      <c r="J84" s="73">
        <v>36</v>
      </c>
      <c r="K84" s="73">
        <v>7344</v>
      </c>
      <c r="L84" s="60"/>
      <c r="M84" s="59" t="s">
        <v>175</v>
      </c>
      <c r="N84" s="60"/>
      <c r="O84" s="60"/>
      <c r="P84" s="60"/>
      <c r="Q84" s="60"/>
    </row>
    <row r="85" ht="77.4" hidden="1" spans="1:17">
      <c r="A85" s="60"/>
      <c r="B85" s="60"/>
      <c r="C85" s="60"/>
      <c r="D85" s="59" t="s">
        <v>173</v>
      </c>
      <c r="E85" s="59" t="s">
        <v>184</v>
      </c>
      <c r="F85" s="59" t="s">
        <v>185</v>
      </c>
      <c r="G85" s="59" t="s">
        <v>22</v>
      </c>
      <c r="H85" s="59" t="s">
        <v>163</v>
      </c>
      <c r="I85" s="72">
        <v>30</v>
      </c>
      <c r="J85" s="73">
        <v>31</v>
      </c>
      <c r="K85" s="73">
        <v>930</v>
      </c>
      <c r="L85" s="60"/>
      <c r="M85" s="59" t="s">
        <v>175</v>
      </c>
      <c r="N85" s="60"/>
      <c r="O85" s="60"/>
      <c r="P85" s="60"/>
      <c r="Q85" s="60"/>
    </row>
    <row r="86" ht="103.2" hidden="1" spans="1:17">
      <c r="A86" s="60"/>
      <c r="B86" s="60"/>
      <c r="C86" s="60"/>
      <c r="D86" s="59" t="s">
        <v>173</v>
      </c>
      <c r="E86" s="59" t="s">
        <v>186</v>
      </c>
      <c r="F86" s="59" t="s">
        <v>187</v>
      </c>
      <c r="G86" s="59" t="s">
        <v>22</v>
      </c>
      <c r="H86" s="59" t="s">
        <v>163</v>
      </c>
      <c r="I86" s="72">
        <v>60</v>
      </c>
      <c r="J86" s="73">
        <v>30</v>
      </c>
      <c r="K86" s="73">
        <v>1800</v>
      </c>
      <c r="L86" s="60"/>
      <c r="M86" s="59" t="s">
        <v>175</v>
      </c>
      <c r="N86" s="60"/>
      <c r="O86" s="60"/>
      <c r="P86" s="60"/>
      <c r="Q86" s="60"/>
    </row>
    <row r="87" ht="51.6" hidden="1" spans="1:17">
      <c r="A87" s="60"/>
      <c r="B87" s="60"/>
      <c r="C87" s="60"/>
      <c r="D87" s="59" t="s">
        <v>173</v>
      </c>
      <c r="E87" s="59" t="s">
        <v>188</v>
      </c>
      <c r="F87" s="59" t="s">
        <v>189</v>
      </c>
      <c r="G87" s="59" t="s">
        <v>22</v>
      </c>
      <c r="H87" s="59" t="s">
        <v>190</v>
      </c>
      <c r="I87" s="72">
        <v>20</v>
      </c>
      <c r="J87" s="73">
        <v>108</v>
      </c>
      <c r="K87" s="73">
        <v>2160</v>
      </c>
      <c r="L87" s="60"/>
      <c r="M87" s="59" t="s">
        <v>175</v>
      </c>
      <c r="N87" s="60"/>
      <c r="O87" s="60"/>
      <c r="P87" s="60"/>
      <c r="Q87" s="60"/>
    </row>
    <row r="88" ht="103.2" hidden="1" spans="1:17">
      <c r="A88" s="60"/>
      <c r="B88" s="60"/>
      <c r="C88" s="60"/>
      <c r="D88" s="59" t="s">
        <v>173</v>
      </c>
      <c r="E88" s="59" t="s">
        <v>144</v>
      </c>
      <c r="F88" s="59" t="s">
        <v>162</v>
      </c>
      <c r="G88" s="59" t="s">
        <v>22</v>
      </c>
      <c r="H88" s="59" t="s">
        <v>163</v>
      </c>
      <c r="I88" s="72">
        <v>41</v>
      </c>
      <c r="J88" s="73">
        <v>230</v>
      </c>
      <c r="K88" s="73">
        <v>9430</v>
      </c>
      <c r="L88" s="60"/>
      <c r="M88" s="59" t="s">
        <v>175</v>
      </c>
      <c r="N88" s="60"/>
      <c r="O88" s="60"/>
      <c r="P88" s="60"/>
      <c r="Q88" s="60"/>
    </row>
    <row r="89" ht="77.4" hidden="1" spans="1:17">
      <c r="A89" s="60"/>
      <c r="B89" s="60"/>
      <c r="C89" s="60"/>
      <c r="D89" s="59" t="s">
        <v>173</v>
      </c>
      <c r="E89" s="59" t="s">
        <v>191</v>
      </c>
      <c r="F89" s="59" t="s">
        <v>192</v>
      </c>
      <c r="G89" s="59" t="s">
        <v>22</v>
      </c>
      <c r="H89" s="59" t="s">
        <v>163</v>
      </c>
      <c r="I89" s="72">
        <v>2</v>
      </c>
      <c r="J89" s="73">
        <v>180</v>
      </c>
      <c r="K89" s="73">
        <v>360</v>
      </c>
      <c r="L89" s="60"/>
      <c r="M89" s="59" t="s">
        <v>175</v>
      </c>
      <c r="N89" s="60"/>
      <c r="O89" s="60"/>
      <c r="P89" s="60"/>
      <c r="Q89" s="60"/>
    </row>
    <row r="90" ht="103.2" hidden="1" spans="1:17">
      <c r="A90" s="61"/>
      <c r="B90" s="61"/>
      <c r="C90" s="61"/>
      <c r="D90" s="59" t="s">
        <v>173</v>
      </c>
      <c r="E90" s="59" t="s">
        <v>193</v>
      </c>
      <c r="F90" s="59" t="s">
        <v>170</v>
      </c>
      <c r="G90" s="59" t="s">
        <v>22</v>
      </c>
      <c r="H90" s="59" t="s">
        <v>163</v>
      </c>
      <c r="I90" s="72">
        <v>4</v>
      </c>
      <c r="J90" s="73">
        <v>600</v>
      </c>
      <c r="K90" s="73">
        <v>2400</v>
      </c>
      <c r="L90" s="61"/>
      <c r="M90" s="59" t="s">
        <v>175</v>
      </c>
      <c r="N90" s="61"/>
      <c r="O90" s="61"/>
      <c r="P90" s="61"/>
      <c r="Q90" s="61"/>
    </row>
    <row r="91" ht="25.8" hidden="1" spans="1:17">
      <c r="A91" s="59"/>
      <c r="B91" s="62"/>
      <c r="C91" s="59"/>
      <c r="D91" s="59"/>
      <c r="E91" s="59"/>
      <c r="F91" s="63" t="s">
        <v>30</v>
      </c>
      <c r="G91" s="64"/>
      <c r="H91" s="63"/>
      <c r="I91" s="74"/>
      <c r="J91" s="75"/>
      <c r="K91" s="75">
        <f>SUM(K75:K90)</f>
        <v>62589</v>
      </c>
      <c r="L91" s="59"/>
      <c r="M91" s="59"/>
      <c r="N91" s="59"/>
      <c r="O91" s="59"/>
      <c r="P91" s="59"/>
      <c r="Q91" s="59"/>
    </row>
    <row r="92" hidden="1" customHeight="1" spans="1:17">
      <c r="A92" s="31" t="s">
        <v>194</v>
      </c>
      <c r="B92" s="31">
        <v>20</v>
      </c>
      <c r="C92" s="31" t="s">
        <v>161</v>
      </c>
      <c r="D92" s="37">
        <v>3100133091</v>
      </c>
      <c r="E92" s="37" t="s">
        <v>195</v>
      </c>
      <c r="F92" s="37" t="s">
        <v>196</v>
      </c>
      <c r="G92" s="29" t="s">
        <v>22</v>
      </c>
      <c r="H92" s="37" t="s">
        <v>148</v>
      </c>
      <c r="I92" s="76">
        <v>15</v>
      </c>
      <c r="J92" s="77">
        <v>4800</v>
      </c>
      <c r="K92" s="77">
        <v>72000</v>
      </c>
      <c r="L92" s="65" t="s">
        <v>164</v>
      </c>
      <c r="M92" s="65" t="s">
        <v>175</v>
      </c>
      <c r="N92" s="65"/>
      <c r="O92" s="65"/>
      <c r="P92" s="65"/>
      <c r="Q92" s="65" t="s">
        <v>84</v>
      </c>
    </row>
    <row r="93" hidden="1" customHeight="1" spans="1:17">
      <c r="A93" s="32"/>
      <c r="B93" s="32"/>
      <c r="C93" s="32"/>
      <c r="D93" s="37" t="s">
        <v>173</v>
      </c>
      <c r="E93" s="37" t="s">
        <v>197</v>
      </c>
      <c r="F93" s="37" t="s">
        <v>198</v>
      </c>
      <c r="G93" s="37" t="s">
        <v>22</v>
      </c>
      <c r="H93" s="37" t="s">
        <v>34</v>
      </c>
      <c r="I93" s="76">
        <v>50</v>
      </c>
      <c r="J93" s="77">
        <v>76.8</v>
      </c>
      <c r="K93" s="77">
        <v>3840</v>
      </c>
      <c r="L93" s="66"/>
      <c r="M93" s="66"/>
      <c r="N93" s="66"/>
      <c r="O93" s="66"/>
      <c r="P93" s="66"/>
      <c r="Q93" s="66"/>
    </row>
    <row r="94" hidden="1" customHeight="1" spans="1:17">
      <c r="A94" s="33"/>
      <c r="B94" s="33"/>
      <c r="C94" s="33"/>
      <c r="D94" s="37">
        <v>3100133091</v>
      </c>
      <c r="E94" s="37" t="s">
        <v>199</v>
      </c>
      <c r="F94" s="37" t="s">
        <v>200</v>
      </c>
      <c r="G94" s="29" t="s">
        <v>22</v>
      </c>
      <c r="H94" s="37" t="s">
        <v>148</v>
      </c>
      <c r="I94" s="76">
        <v>34</v>
      </c>
      <c r="J94" s="77">
        <v>3300</v>
      </c>
      <c r="K94" s="77">
        <v>112200</v>
      </c>
      <c r="L94" s="67"/>
      <c r="M94" s="67"/>
      <c r="N94" s="67"/>
      <c r="O94" s="67"/>
      <c r="P94" s="67"/>
      <c r="Q94" s="67"/>
    </row>
    <row r="95" ht="25.8" hidden="1" spans="1:17">
      <c r="A95" s="29"/>
      <c r="B95" s="34"/>
      <c r="C95" s="29"/>
      <c r="D95" s="34"/>
      <c r="E95" s="34"/>
      <c r="F95" s="30" t="s">
        <v>30</v>
      </c>
      <c r="G95" s="30"/>
      <c r="H95" s="30"/>
      <c r="I95" s="46"/>
      <c r="J95" s="46"/>
      <c r="K95" s="46">
        <f>SUM(K92:K94)</f>
        <v>188040</v>
      </c>
      <c r="L95" s="29"/>
      <c r="M95" s="29"/>
      <c r="N95" s="29"/>
      <c r="O95" s="29"/>
      <c r="P95" s="29"/>
      <c r="Q95" s="29"/>
    </row>
    <row r="96" ht="25.8" hidden="1" spans="1:17">
      <c r="A96" s="65" t="s">
        <v>201</v>
      </c>
      <c r="B96" s="65">
        <v>21</v>
      </c>
      <c r="C96" s="65" t="s">
        <v>202</v>
      </c>
      <c r="D96" s="37">
        <v>3300126707</v>
      </c>
      <c r="E96" s="37" t="s">
        <v>104</v>
      </c>
      <c r="F96" s="37" t="s">
        <v>203</v>
      </c>
      <c r="G96" s="29" t="s">
        <v>22</v>
      </c>
      <c r="H96" s="37" t="s">
        <v>204</v>
      </c>
      <c r="I96" s="37">
        <v>5</v>
      </c>
      <c r="J96" s="37">
        <v>200</v>
      </c>
      <c r="K96" s="37">
        <v>1000</v>
      </c>
      <c r="L96" s="65" t="s">
        <v>205</v>
      </c>
      <c r="M96" s="65" t="s">
        <v>206</v>
      </c>
      <c r="N96" s="65"/>
      <c r="O96" s="65"/>
      <c r="P96" s="65"/>
      <c r="Q96" s="65" t="s">
        <v>84</v>
      </c>
    </row>
    <row r="97" ht="25.8" hidden="1" spans="1:17">
      <c r="A97" s="66"/>
      <c r="B97" s="66"/>
      <c r="C97" s="66"/>
      <c r="D97" s="37" t="s">
        <v>207</v>
      </c>
      <c r="E97" s="37" t="s">
        <v>167</v>
      </c>
      <c r="F97" s="37" t="s">
        <v>208</v>
      </c>
      <c r="G97" s="29" t="s">
        <v>22</v>
      </c>
      <c r="H97" s="37" t="s">
        <v>204</v>
      </c>
      <c r="I97" s="37">
        <v>10</v>
      </c>
      <c r="J97" s="37">
        <v>50</v>
      </c>
      <c r="K97" s="37">
        <v>500</v>
      </c>
      <c r="L97" s="66"/>
      <c r="M97" s="66"/>
      <c r="N97" s="66"/>
      <c r="O97" s="66"/>
      <c r="P97" s="66"/>
      <c r="Q97" s="66"/>
    </row>
    <row r="98" ht="25.8" hidden="1" spans="1:17">
      <c r="A98" s="66"/>
      <c r="B98" s="66"/>
      <c r="C98" s="66"/>
      <c r="D98" s="37" t="s">
        <v>207</v>
      </c>
      <c r="E98" s="37" t="s">
        <v>178</v>
      </c>
      <c r="F98" s="37" t="s">
        <v>209</v>
      </c>
      <c r="G98" s="29" t="s">
        <v>22</v>
      </c>
      <c r="H98" s="37" t="s">
        <v>210</v>
      </c>
      <c r="I98" s="37">
        <v>10</v>
      </c>
      <c r="J98" s="37">
        <v>50</v>
      </c>
      <c r="K98" s="37">
        <v>500</v>
      </c>
      <c r="L98" s="66"/>
      <c r="M98" s="66"/>
      <c r="N98" s="66"/>
      <c r="O98" s="66"/>
      <c r="P98" s="66"/>
      <c r="Q98" s="66"/>
    </row>
    <row r="99" ht="25.8" hidden="1" spans="1:17">
      <c r="A99" s="66"/>
      <c r="B99" s="66"/>
      <c r="C99" s="66"/>
      <c r="D99" s="37" t="s">
        <v>207</v>
      </c>
      <c r="E99" s="37" t="s">
        <v>180</v>
      </c>
      <c r="F99" s="37" t="s">
        <v>211</v>
      </c>
      <c r="G99" s="29" t="s">
        <v>22</v>
      </c>
      <c r="H99" s="37" t="s">
        <v>210</v>
      </c>
      <c r="I99" s="37">
        <v>15</v>
      </c>
      <c r="J99" s="37">
        <v>90</v>
      </c>
      <c r="K99" s="37">
        <v>1350</v>
      </c>
      <c r="L99" s="66"/>
      <c r="M99" s="66"/>
      <c r="N99" s="66"/>
      <c r="O99" s="66"/>
      <c r="P99" s="66"/>
      <c r="Q99" s="66"/>
    </row>
    <row r="100" ht="25.8" hidden="1" spans="1:17">
      <c r="A100" s="66"/>
      <c r="B100" s="66"/>
      <c r="C100" s="66"/>
      <c r="D100" s="37" t="s">
        <v>207</v>
      </c>
      <c r="E100" s="37" t="s">
        <v>182</v>
      </c>
      <c r="F100" s="37" t="s">
        <v>212</v>
      </c>
      <c r="G100" s="29" t="s">
        <v>22</v>
      </c>
      <c r="H100" s="37" t="s">
        <v>210</v>
      </c>
      <c r="I100" s="37">
        <v>15</v>
      </c>
      <c r="J100" s="37">
        <v>90</v>
      </c>
      <c r="K100" s="37">
        <v>1350</v>
      </c>
      <c r="L100" s="66"/>
      <c r="M100" s="66"/>
      <c r="N100" s="66"/>
      <c r="O100" s="66"/>
      <c r="P100" s="66"/>
      <c r="Q100" s="66"/>
    </row>
    <row r="101" ht="51.6" hidden="1" spans="1:17">
      <c r="A101" s="66"/>
      <c r="B101" s="66"/>
      <c r="C101" s="66"/>
      <c r="D101" s="37" t="s">
        <v>207</v>
      </c>
      <c r="E101" s="37" t="s">
        <v>184</v>
      </c>
      <c r="F101" s="37" t="s">
        <v>213</v>
      </c>
      <c r="G101" s="29" t="s">
        <v>22</v>
      </c>
      <c r="H101" s="37" t="s">
        <v>148</v>
      </c>
      <c r="I101" s="37">
        <v>5</v>
      </c>
      <c r="J101" s="37">
        <v>230</v>
      </c>
      <c r="K101" s="37">
        <v>1150</v>
      </c>
      <c r="L101" s="66"/>
      <c r="M101" s="66"/>
      <c r="N101" s="66"/>
      <c r="O101" s="66"/>
      <c r="P101" s="66"/>
      <c r="Q101" s="66"/>
    </row>
    <row r="102" ht="51.6" hidden="1" spans="1:17">
      <c r="A102" s="66"/>
      <c r="B102" s="66"/>
      <c r="C102" s="66"/>
      <c r="D102" s="37">
        <v>3300126707</v>
      </c>
      <c r="E102" s="37" t="s">
        <v>186</v>
      </c>
      <c r="F102" s="37" t="s">
        <v>214</v>
      </c>
      <c r="G102" s="29" t="s">
        <v>22</v>
      </c>
      <c r="H102" s="37" t="s">
        <v>190</v>
      </c>
      <c r="I102" s="37">
        <v>5</v>
      </c>
      <c r="J102" s="37">
        <v>15</v>
      </c>
      <c r="K102" s="37">
        <v>75</v>
      </c>
      <c r="L102" s="66"/>
      <c r="M102" s="66"/>
      <c r="N102" s="66"/>
      <c r="O102" s="66"/>
      <c r="P102" s="66"/>
      <c r="Q102" s="66"/>
    </row>
    <row r="103" ht="25.8" hidden="1" spans="1:17">
      <c r="A103" s="66"/>
      <c r="B103" s="66"/>
      <c r="C103" s="66"/>
      <c r="D103" s="37" t="s">
        <v>207</v>
      </c>
      <c r="E103" s="37" t="s">
        <v>188</v>
      </c>
      <c r="F103" s="37" t="s">
        <v>215</v>
      </c>
      <c r="G103" s="29" t="s">
        <v>22</v>
      </c>
      <c r="H103" s="37" t="s">
        <v>210</v>
      </c>
      <c r="I103" s="37">
        <v>5</v>
      </c>
      <c r="J103" s="37">
        <v>80</v>
      </c>
      <c r="K103" s="37">
        <v>400</v>
      </c>
      <c r="L103" s="66"/>
      <c r="M103" s="66"/>
      <c r="N103" s="66"/>
      <c r="O103" s="66"/>
      <c r="P103" s="66"/>
      <c r="Q103" s="66"/>
    </row>
    <row r="104" ht="25.8" hidden="1" spans="1:17">
      <c r="A104" s="66"/>
      <c r="B104" s="66"/>
      <c r="C104" s="66"/>
      <c r="D104" s="37" t="s">
        <v>207</v>
      </c>
      <c r="E104" s="37" t="s">
        <v>144</v>
      </c>
      <c r="F104" s="37" t="s">
        <v>216</v>
      </c>
      <c r="G104" s="29" t="s">
        <v>22</v>
      </c>
      <c r="H104" s="37" t="s">
        <v>148</v>
      </c>
      <c r="I104" s="37">
        <v>5</v>
      </c>
      <c r="J104" s="37">
        <v>1200</v>
      </c>
      <c r="K104" s="37">
        <v>6000</v>
      </c>
      <c r="L104" s="66"/>
      <c r="M104" s="66"/>
      <c r="N104" s="66"/>
      <c r="O104" s="66"/>
      <c r="P104" s="66"/>
      <c r="Q104" s="66"/>
    </row>
    <row r="105" ht="25.8" hidden="1" spans="1:17">
      <c r="A105" s="66"/>
      <c r="B105" s="66"/>
      <c r="C105" s="66"/>
      <c r="D105" s="37" t="s">
        <v>207</v>
      </c>
      <c r="E105" s="37" t="s">
        <v>191</v>
      </c>
      <c r="F105" s="37" t="s">
        <v>217</v>
      </c>
      <c r="G105" s="29" t="s">
        <v>22</v>
      </c>
      <c r="H105" s="37" t="s">
        <v>190</v>
      </c>
      <c r="I105" s="37">
        <v>5</v>
      </c>
      <c r="J105" s="37">
        <v>1400</v>
      </c>
      <c r="K105" s="37">
        <v>7000</v>
      </c>
      <c r="L105" s="66"/>
      <c r="M105" s="66"/>
      <c r="N105" s="66"/>
      <c r="O105" s="66"/>
      <c r="P105" s="66"/>
      <c r="Q105" s="66"/>
    </row>
    <row r="106" ht="25.8" hidden="1" spans="1:17">
      <c r="A106" s="66"/>
      <c r="B106" s="66"/>
      <c r="C106" s="66"/>
      <c r="D106" s="37" t="s">
        <v>207</v>
      </c>
      <c r="E106" s="37" t="s">
        <v>193</v>
      </c>
      <c r="F106" s="37" t="s">
        <v>218</v>
      </c>
      <c r="G106" s="29" t="s">
        <v>22</v>
      </c>
      <c r="H106" s="37" t="s">
        <v>190</v>
      </c>
      <c r="I106" s="37">
        <v>6</v>
      </c>
      <c r="J106" s="37">
        <v>150</v>
      </c>
      <c r="K106" s="37">
        <v>900</v>
      </c>
      <c r="L106" s="66"/>
      <c r="M106" s="66"/>
      <c r="N106" s="66"/>
      <c r="O106" s="66"/>
      <c r="P106" s="66"/>
      <c r="Q106" s="66"/>
    </row>
    <row r="107" ht="51.6" hidden="1" spans="1:17">
      <c r="A107" s="66"/>
      <c r="B107" s="66"/>
      <c r="C107" s="66"/>
      <c r="D107" s="37" t="s">
        <v>207</v>
      </c>
      <c r="E107" s="37" t="s">
        <v>195</v>
      </c>
      <c r="F107" s="37" t="s">
        <v>219</v>
      </c>
      <c r="G107" s="29" t="s">
        <v>22</v>
      </c>
      <c r="H107" s="37" t="s">
        <v>190</v>
      </c>
      <c r="I107" s="37">
        <v>5</v>
      </c>
      <c r="J107" s="37">
        <v>800</v>
      </c>
      <c r="K107" s="37">
        <v>4000</v>
      </c>
      <c r="L107" s="66"/>
      <c r="M107" s="66"/>
      <c r="N107" s="66"/>
      <c r="O107" s="66"/>
      <c r="P107" s="66"/>
      <c r="Q107" s="66"/>
    </row>
    <row r="108" ht="51.6" hidden="1" spans="1:17">
      <c r="A108" s="66"/>
      <c r="B108" s="66"/>
      <c r="C108" s="66"/>
      <c r="D108" s="37" t="s">
        <v>207</v>
      </c>
      <c r="E108" s="37" t="s">
        <v>197</v>
      </c>
      <c r="F108" s="37" t="s">
        <v>220</v>
      </c>
      <c r="G108" s="29" t="s">
        <v>22</v>
      </c>
      <c r="H108" s="37" t="s">
        <v>190</v>
      </c>
      <c r="I108" s="37">
        <v>5</v>
      </c>
      <c r="J108" s="37">
        <v>70</v>
      </c>
      <c r="K108" s="37">
        <v>350</v>
      </c>
      <c r="L108" s="66"/>
      <c r="M108" s="66"/>
      <c r="N108" s="66"/>
      <c r="O108" s="66"/>
      <c r="P108" s="66"/>
      <c r="Q108" s="66"/>
    </row>
    <row r="109" ht="51.6" hidden="1" spans="1:17">
      <c r="A109" s="66"/>
      <c r="B109" s="66"/>
      <c r="C109" s="66"/>
      <c r="D109" s="37" t="s">
        <v>207</v>
      </c>
      <c r="E109" s="37" t="s">
        <v>199</v>
      </c>
      <c r="F109" s="37" t="s">
        <v>221</v>
      </c>
      <c r="G109" s="29" t="s">
        <v>22</v>
      </c>
      <c r="H109" s="37" t="s">
        <v>190</v>
      </c>
      <c r="I109" s="37">
        <v>5</v>
      </c>
      <c r="J109" s="37">
        <v>1400</v>
      </c>
      <c r="K109" s="37">
        <v>7000</v>
      </c>
      <c r="L109" s="66"/>
      <c r="M109" s="66"/>
      <c r="N109" s="66"/>
      <c r="O109" s="66"/>
      <c r="P109" s="66"/>
      <c r="Q109" s="66"/>
    </row>
    <row r="110" ht="25.8" hidden="1" spans="1:17">
      <c r="A110" s="66"/>
      <c r="B110" s="66"/>
      <c r="C110" s="66"/>
      <c r="D110" s="37" t="s">
        <v>207</v>
      </c>
      <c r="E110" s="37" t="s">
        <v>222</v>
      </c>
      <c r="F110" s="37" t="s">
        <v>223</v>
      </c>
      <c r="G110" s="29" t="s">
        <v>22</v>
      </c>
      <c r="H110" s="37" t="s">
        <v>190</v>
      </c>
      <c r="I110" s="37">
        <v>5</v>
      </c>
      <c r="J110" s="37">
        <v>150</v>
      </c>
      <c r="K110" s="37">
        <v>750</v>
      </c>
      <c r="L110" s="66"/>
      <c r="M110" s="66"/>
      <c r="N110" s="66"/>
      <c r="O110" s="66"/>
      <c r="P110" s="66"/>
      <c r="Q110" s="66"/>
    </row>
    <row r="111" ht="25.8" hidden="1" spans="1:17">
      <c r="A111" s="66"/>
      <c r="B111" s="66"/>
      <c r="C111" s="66"/>
      <c r="D111" s="37" t="s">
        <v>207</v>
      </c>
      <c r="E111" s="37" t="s">
        <v>224</v>
      </c>
      <c r="F111" s="37" t="s">
        <v>225</v>
      </c>
      <c r="G111" s="29" t="s">
        <v>22</v>
      </c>
      <c r="H111" s="37" t="s">
        <v>226</v>
      </c>
      <c r="I111" s="37">
        <v>5</v>
      </c>
      <c r="J111" s="37">
        <v>150</v>
      </c>
      <c r="K111" s="37">
        <v>750</v>
      </c>
      <c r="L111" s="66"/>
      <c r="M111" s="66"/>
      <c r="N111" s="66"/>
      <c r="O111" s="66"/>
      <c r="P111" s="66"/>
      <c r="Q111" s="66"/>
    </row>
    <row r="112" ht="51.6" hidden="1" spans="1:17">
      <c r="A112" s="66"/>
      <c r="B112" s="66"/>
      <c r="C112" s="66"/>
      <c r="D112" s="37" t="s">
        <v>207</v>
      </c>
      <c r="E112" s="37" t="s">
        <v>227</v>
      </c>
      <c r="F112" s="37" t="s">
        <v>228</v>
      </c>
      <c r="G112" s="29" t="s">
        <v>22</v>
      </c>
      <c r="H112" s="37" t="s">
        <v>122</v>
      </c>
      <c r="I112" s="37">
        <v>5</v>
      </c>
      <c r="J112" s="37">
        <v>50</v>
      </c>
      <c r="K112" s="37">
        <v>250</v>
      </c>
      <c r="L112" s="66"/>
      <c r="M112" s="66"/>
      <c r="N112" s="66"/>
      <c r="O112" s="66"/>
      <c r="P112" s="66"/>
      <c r="Q112" s="66"/>
    </row>
    <row r="113" ht="25.8" hidden="1" spans="1:17">
      <c r="A113" s="66"/>
      <c r="B113" s="66"/>
      <c r="C113" s="66"/>
      <c r="D113" s="37" t="s">
        <v>207</v>
      </c>
      <c r="E113" s="37" t="s">
        <v>229</v>
      </c>
      <c r="F113" s="37" t="s">
        <v>230</v>
      </c>
      <c r="G113" s="29" t="s">
        <v>22</v>
      </c>
      <c r="H113" s="37" t="s">
        <v>129</v>
      </c>
      <c r="I113" s="37">
        <v>5</v>
      </c>
      <c r="J113" s="37">
        <v>55</v>
      </c>
      <c r="K113" s="37">
        <v>275</v>
      </c>
      <c r="L113" s="66"/>
      <c r="M113" s="66"/>
      <c r="N113" s="66"/>
      <c r="O113" s="66"/>
      <c r="P113" s="66"/>
      <c r="Q113" s="66"/>
    </row>
    <row r="114" ht="25.8" hidden="1" spans="1:17">
      <c r="A114" s="66"/>
      <c r="B114" s="66"/>
      <c r="C114" s="66"/>
      <c r="D114" s="37" t="s">
        <v>207</v>
      </c>
      <c r="E114" s="37" t="s">
        <v>231</v>
      </c>
      <c r="F114" s="37" t="s">
        <v>232</v>
      </c>
      <c r="G114" s="29" t="s">
        <v>22</v>
      </c>
      <c r="H114" s="37" t="s">
        <v>129</v>
      </c>
      <c r="I114" s="37">
        <v>5</v>
      </c>
      <c r="J114" s="37">
        <v>900</v>
      </c>
      <c r="K114" s="37">
        <v>4500</v>
      </c>
      <c r="L114" s="66"/>
      <c r="M114" s="66"/>
      <c r="N114" s="66"/>
      <c r="O114" s="66"/>
      <c r="P114" s="66"/>
      <c r="Q114" s="66"/>
    </row>
    <row r="115" ht="25.8" hidden="1" spans="1:17">
      <c r="A115" s="66"/>
      <c r="B115" s="66"/>
      <c r="C115" s="66"/>
      <c r="D115" s="37" t="s">
        <v>207</v>
      </c>
      <c r="E115" s="37" t="s">
        <v>233</v>
      </c>
      <c r="F115" s="37" t="s">
        <v>234</v>
      </c>
      <c r="G115" s="29" t="s">
        <v>22</v>
      </c>
      <c r="H115" s="37" t="s">
        <v>148</v>
      </c>
      <c r="I115" s="37">
        <v>5</v>
      </c>
      <c r="J115" s="37">
        <v>2500</v>
      </c>
      <c r="K115" s="37">
        <v>12500</v>
      </c>
      <c r="L115" s="66"/>
      <c r="M115" s="66"/>
      <c r="N115" s="66"/>
      <c r="O115" s="66"/>
      <c r="P115" s="66"/>
      <c r="Q115" s="66"/>
    </row>
    <row r="116" ht="25.8" hidden="1" spans="1:17">
      <c r="A116" s="66"/>
      <c r="B116" s="66"/>
      <c r="C116" s="66"/>
      <c r="D116" s="37" t="s">
        <v>207</v>
      </c>
      <c r="E116" s="37" t="s">
        <v>235</v>
      </c>
      <c r="F116" s="37" t="s">
        <v>236</v>
      </c>
      <c r="G116" s="29" t="s">
        <v>22</v>
      </c>
      <c r="H116" s="37" t="s">
        <v>148</v>
      </c>
      <c r="I116" s="37">
        <v>5</v>
      </c>
      <c r="J116" s="37">
        <v>2500</v>
      </c>
      <c r="K116" s="37">
        <v>12500</v>
      </c>
      <c r="L116" s="66"/>
      <c r="M116" s="66"/>
      <c r="N116" s="66"/>
      <c r="O116" s="66"/>
      <c r="P116" s="66"/>
      <c r="Q116" s="66"/>
    </row>
    <row r="117" ht="25.8" hidden="1" spans="1:17">
      <c r="A117" s="66"/>
      <c r="B117" s="66"/>
      <c r="C117" s="66"/>
      <c r="D117" s="37" t="s">
        <v>207</v>
      </c>
      <c r="E117" s="37" t="s">
        <v>237</v>
      </c>
      <c r="F117" s="37" t="s">
        <v>238</v>
      </c>
      <c r="G117" s="29" t="s">
        <v>22</v>
      </c>
      <c r="H117" s="37" t="s">
        <v>148</v>
      </c>
      <c r="I117" s="37">
        <v>1</v>
      </c>
      <c r="J117" s="37">
        <v>500</v>
      </c>
      <c r="K117" s="37">
        <v>500</v>
      </c>
      <c r="L117" s="66"/>
      <c r="M117" s="66"/>
      <c r="N117" s="66"/>
      <c r="O117" s="66"/>
      <c r="P117" s="66"/>
      <c r="Q117" s="66"/>
    </row>
    <row r="118" ht="25.8" hidden="1" spans="1:17">
      <c r="A118" s="67"/>
      <c r="B118" s="67"/>
      <c r="C118" s="67"/>
      <c r="D118" s="37" t="s">
        <v>207</v>
      </c>
      <c r="E118" s="37" t="s">
        <v>239</v>
      </c>
      <c r="F118" s="37" t="s">
        <v>240</v>
      </c>
      <c r="G118" s="29" t="s">
        <v>22</v>
      </c>
      <c r="H118" s="37" t="s">
        <v>190</v>
      </c>
      <c r="I118" s="37">
        <v>20</v>
      </c>
      <c r="J118" s="37">
        <v>3600</v>
      </c>
      <c r="K118" s="37">
        <v>72000</v>
      </c>
      <c r="L118" s="67"/>
      <c r="M118" s="67"/>
      <c r="N118" s="67"/>
      <c r="O118" s="67"/>
      <c r="P118" s="67"/>
      <c r="Q118" s="67"/>
    </row>
    <row r="119" ht="25.8" hidden="1" spans="1:17">
      <c r="A119" s="31"/>
      <c r="B119" s="68"/>
      <c r="C119" s="31"/>
      <c r="D119" s="68"/>
      <c r="E119" s="68"/>
      <c r="F119" s="30" t="s">
        <v>30</v>
      </c>
      <c r="G119" s="30"/>
      <c r="H119" s="30"/>
      <c r="I119" s="46"/>
      <c r="J119" s="46"/>
      <c r="K119" s="46">
        <f>SUM(K96:K118)</f>
        <v>135600</v>
      </c>
      <c r="L119" s="31"/>
      <c r="M119" s="29"/>
      <c r="N119" s="31"/>
      <c r="O119" s="31"/>
      <c r="P119" s="31"/>
      <c r="Q119" s="31"/>
    </row>
    <row r="120" hidden="1" customHeight="1" spans="1:17">
      <c r="A120" s="31" t="s">
        <v>241</v>
      </c>
      <c r="B120" s="31">
        <v>22</v>
      </c>
      <c r="C120" s="31" t="s">
        <v>242</v>
      </c>
      <c r="D120" s="31"/>
      <c r="E120" s="31"/>
      <c r="F120" s="69" t="s">
        <v>243</v>
      </c>
      <c r="G120" s="29" t="s">
        <v>22</v>
      </c>
      <c r="H120" s="29" t="s">
        <v>23</v>
      </c>
      <c r="I120" s="29">
        <v>1</v>
      </c>
      <c r="J120" s="78">
        <v>53347</v>
      </c>
      <c r="K120" s="78">
        <v>53347</v>
      </c>
      <c r="L120" s="31" t="s">
        <v>244</v>
      </c>
      <c r="M120" s="69" t="s">
        <v>245</v>
      </c>
      <c r="N120" s="79"/>
      <c r="O120" s="79"/>
      <c r="P120" s="79"/>
      <c r="Q120" s="31" t="s">
        <v>84</v>
      </c>
    </row>
    <row r="121" hidden="1" customHeight="1" spans="1:17">
      <c r="A121" s="32"/>
      <c r="B121" s="32"/>
      <c r="C121" s="32"/>
      <c r="D121" s="32"/>
      <c r="E121" s="32"/>
      <c r="F121" s="69" t="s">
        <v>246</v>
      </c>
      <c r="G121" s="29" t="s">
        <v>22</v>
      </c>
      <c r="H121" s="29" t="s">
        <v>23</v>
      </c>
      <c r="I121" s="29">
        <v>1</v>
      </c>
      <c r="J121" s="78">
        <v>49469</v>
      </c>
      <c r="K121" s="78">
        <v>49469</v>
      </c>
      <c r="L121" s="32"/>
      <c r="M121" s="69" t="s">
        <v>247</v>
      </c>
      <c r="N121" s="80"/>
      <c r="O121" s="80"/>
      <c r="P121" s="80"/>
      <c r="Q121" s="32"/>
    </row>
    <row r="122" hidden="1" customHeight="1" spans="1:17">
      <c r="A122" s="32"/>
      <c r="B122" s="32"/>
      <c r="C122" s="32"/>
      <c r="D122" s="32"/>
      <c r="E122" s="32"/>
      <c r="F122" s="69" t="s">
        <v>248</v>
      </c>
      <c r="G122" s="29" t="s">
        <v>22</v>
      </c>
      <c r="H122" s="29" t="s">
        <v>23</v>
      </c>
      <c r="I122" s="29">
        <v>1</v>
      </c>
      <c r="J122" s="78">
        <v>53895</v>
      </c>
      <c r="K122" s="78">
        <v>53895</v>
      </c>
      <c r="L122" s="32"/>
      <c r="M122" s="69" t="s">
        <v>249</v>
      </c>
      <c r="N122" s="80"/>
      <c r="O122" s="80"/>
      <c r="P122" s="80"/>
      <c r="Q122" s="32"/>
    </row>
    <row r="123" hidden="1" customHeight="1" spans="1:17">
      <c r="A123" s="32"/>
      <c r="B123" s="32"/>
      <c r="C123" s="32"/>
      <c r="D123" s="32"/>
      <c r="E123" s="32"/>
      <c r="F123" s="69" t="s">
        <v>250</v>
      </c>
      <c r="G123" s="29" t="s">
        <v>22</v>
      </c>
      <c r="H123" s="29" t="s">
        <v>23</v>
      </c>
      <c r="I123" s="29">
        <v>1</v>
      </c>
      <c r="J123" s="78">
        <v>50704</v>
      </c>
      <c r="K123" s="78">
        <v>50704</v>
      </c>
      <c r="L123" s="32"/>
      <c r="M123" s="69" t="s">
        <v>251</v>
      </c>
      <c r="N123" s="80"/>
      <c r="O123" s="80"/>
      <c r="P123" s="80"/>
      <c r="Q123" s="32"/>
    </row>
    <row r="124" hidden="1" customHeight="1" spans="1:17">
      <c r="A124" s="32"/>
      <c r="B124" s="32"/>
      <c r="C124" s="32"/>
      <c r="D124" s="32"/>
      <c r="E124" s="32"/>
      <c r="F124" s="69" t="s">
        <v>252</v>
      </c>
      <c r="G124" s="29" t="s">
        <v>22</v>
      </c>
      <c r="H124" s="29" t="s">
        <v>23</v>
      </c>
      <c r="I124" s="29">
        <v>1</v>
      </c>
      <c r="J124" s="78">
        <v>53627</v>
      </c>
      <c r="K124" s="78">
        <v>53627</v>
      </c>
      <c r="L124" s="32"/>
      <c r="M124" s="69" t="s">
        <v>253</v>
      </c>
      <c r="N124" s="80"/>
      <c r="O124" s="80"/>
      <c r="P124" s="80"/>
      <c r="Q124" s="32"/>
    </row>
    <row r="125" hidden="1" customHeight="1" spans="1:17">
      <c r="A125" s="33"/>
      <c r="B125" s="33"/>
      <c r="C125" s="33"/>
      <c r="D125" s="33"/>
      <c r="E125" s="33"/>
      <c r="F125" s="69" t="s">
        <v>254</v>
      </c>
      <c r="G125" s="29" t="s">
        <v>22</v>
      </c>
      <c r="H125" s="29" t="s">
        <v>23</v>
      </c>
      <c r="I125" s="29">
        <v>1</v>
      </c>
      <c r="J125" s="78">
        <v>50704</v>
      </c>
      <c r="K125" s="78">
        <v>50704</v>
      </c>
      <c r="L125" s="33"/>
      <c r="M125" s="69" t="s">
        <v>255</v>
      </c>
      <c r="N125" s="81"/>
      <c r="O125" s="81"/>
      <c r="P125" s="81"/>
      <c r="Q125" s="33"/>
    </row>
    <row r="126" ht="43" hidden="1" customHeight="1" spans="1:17">
      <c r="A126" s="29"/>
      <c r="B126" s="34"/>
      <c r="C126" s="29"/>
      <c r="D126" s="34"/>
      <c r="E126" s="34"/>
      <c r="F126" s="30" t="s">
        <v>30</v>
      </c>
      <c r="G126" s="30"/>
      <c r="H126" s="30"/>
      <c r="I126" s="46"/>
      <c r="J126" s="46"/>
      <c r="K126" s="82">
        <f>SUM(K120:K125)</f>
        <v>311746</v>
      </c>
      <c r="L126" s="29"/>
      <c r="M126" s="29"/>
      <c r="N126" s="29"/>
      <c r="O126" s="29"/>
      <c r="P126" s="29"/>
      <c r="Q126" s="29"/>
    </row>
    <row r="127" ht="232.2" hidden="1" spans="1:17">
      <c r="A127" s="29" t="s">
        <v>256</v>
      </c>
      <c r="B127" s="34" t="s">
        <v>257</v>
      </c>
      <c r="C127" s="29" t="s">
        <v>242</v>
      </c>
      <c r="D127" s="34"/>
      <c r="E127" s="34"/>
      <c r="F127" s="70" t="s">
        <v>258</v>
      </c>
      <c r="G127" s="29"/>
      <c r="H127" s="29" t="s">
        <v>23</v>
      </c>
      <c r="I127" s="29">
        <v>1</v>
      </c>
      <c r="J127" s="45" t="s">
        <v>99</v>
      </c>
      <c r="K127" s="35" t="s">
        <v>99</v>
      </c>
      <c r="L127" s="35" t="s">
        <v>259</v>
      </c>
      <c r="M127" s="70" t="s">
        <v>258</v>
      </c>
      <c r="N127" s="70"/>
      <c r="O127" s="70"/>
      <c r="P127" s="70"/>
      <c r="Q127" s="29" t="s">
        <v>260</v>
      </c>
    </row>
    <row r="128" s="17" customFormat="1" hidden="1" customHeight="1" spans="1:17">
      <c r="A128" s="30"/>
      <c r="B128" s="36"/>
      <c r="C128" s="30"/>
      <c r="D128" s="36"/>
      <c r="E128" s="36"/>
      <c r="F128" s="71" t="s">
        <v>30</v>
      </c>
      <c r="G128" s="30"/>
      <c r="H128" s="30"/>
      <c r="I128" s="46"/>
      <c r="J128" s="46"/>
      <c r="K128" s="57" t="s">
        <v>99</v>
      </c>
      <c r="L128" s="57"/>
      <c r="M128" s="71"/>
      <c r="N128" s="71"/>
      <c r="O128" s="71"/>
      <c r="P128" s="71"/>
      <c r="Q128" s="30"/>
    </row>
    <row r="129" ht="258" hidden="1" spans="1:17">
      <c r="A129" s="29" t="s">
        <v>261</v>
      </c>
      <c r="B129" s="34" t="s">
        <v>262</v>
      </c>
      <c r="C129" s="29" t="s">
        <v>242</v>
      </c>
      <c r="D129" s="34"/>
      <c r="E129" s="34"/>
      <c r="F129" s="70" t="s">
        <v>263</v>
      </c>
      <c r="G129" s="29"/>
      <c r="H129" s="29" t="s">
        <v>23</v>
      </c>
      <c r="I129" s="29">
        <v>1</v>
      </c>
      <c r="J129" s="45" t="s">
        <v>99</v>
      </c>
      <c r="K129" s="35" t="s">
        <v>99</v>
      </c>
      <c r="L129" s="35" t="s">
        <v>259</v>
      </c>
      <c r="M129" s="70" t="s">
        <v>263</v>
      </c>
      <c r="N129" s="70"/>
      <c r="O129" s="70"/>
      <c r="P129" s="70"/>
      <c r="Q129" s="29" t="s">
        <v>264</v>
      </c>
    </row>
    <row r="130" s="17" customFormat="1" hidden="1" customHeight="1" spans="1:17">
      <c r="A130" s="30"/>
      <c r="B130" s="36"/>
      <c r="C130" s="30"/>
      <c r="D130" s="36"/>
      <c r="E130" s="36"/>
      <c r="F130" s="71" t="s">
        <v>30</v>
      </c>
      <c r="G130" s="30"/>
      <c r="H130" s="30"/>
      <c r="I130" s="46"/>
      <c r="J130" s="46"/>
      <c r="K130" s="57" t="s">
        <v>99</v>
      </c>
      <c r="L130" s="57"/>
      <c r="M130" s="71"/>
      <c r="N130" s="71"/>
      <c r="O130" s="71"/>
      <c r="P130" s="71"/>
      <c r="Q130" s="30"/>
    </row>
    <row r="131" ht="232.2" hidden="1" spans="1:17">
      <c r="A131" s="29" t="s">
        <v>265</v>
      </c>
      <c r="B131" s="34" t="s">
        <v>266</v>
      </c>
      <c r="C131" s="29" t="s">
        <v>242</v>
      </c>
      <c r="D131" s="34"/>
      <c r="E131" s="34"/>
      <c r="F131" s="70" t="s">
        <v>267</v>
      </c>
      <c r="G131" s="29"/>
      <c r="H131" s="29" t="s">
        <v>23</v>
      </c>
      <c r="I131" s="29">
        <v>1</v>
      </c>
      <c r="J131" s="45" t="s">
        <v>99</v>
      </c>
      <c r="K131" s="35" t="s">
        <v>99</v>
      </c>
      <c r="L131" s="35" t="s">
        <v>259</v>
      </c>
      <c r="M131" s="70" t="s">
        <v>267</v>
      </c>
      <c r="N131" s="70"/>
      <c r="O131" s="70"/>
      <c r="P131" s="70"/>
      <c r="Q131" s="29" t="s">
        <v>268</v>
      </c>
    </row>
    <row r="132" s="17" customFormat="1" hidden="1" customHeight="1" spans="1:17">
      <c r="A132" s="30"/>
      <c r="B132" s="36"/>
      <c r="C132" s="30"/>
      <c r="D132" s="36"/>
      <c r="E132" s="36"/>
      <c r="F132" s="71" t="s">
        <v>30</v>
      </c>
      <c r="G132" s="30"/>
      <c r="H132" s="30"/>
      <c r="I132" s="46"/>
      <c r="J132" s="46"/>
      <c r="K132" s="57" t="s">
        <v>99</v>
      </c>
      <c r="L132" s="57"/>
      <c r="M132" s="71"/>
      <c r="N132" s="71"/>
      <c r="O132" s="71"/>
      <c r="P132" s="71"/>
      <c r="Q132" s="30"/>
    </row>
    <row r="133" ht="206.4" hidden="1" spans="1:17">
      <c r="A133" s="29" t="s">
        <v>269</v>
      </c>
      <c r="B133" s="34" t="s">
        <v>270</v>
      </c>
      <c r="C133" s="29" t="s">
        <v>242</v>
      </c>
      <c r="D133" s="34"/>
      <c r="E133" s="34"/>
      <c r="F133" s="70" t="s">
        <v>271</v>
      </c>
      <c r="G133" s="29"/>
      <c r="H133" s="29" t="s">
        <v>23</v>
      </c>
      <c r="I133" s="29">
        <v>1</v>
      </c>
      <c r="J133" s="45" t="s">
        <v>99</v>
      </c>
      <c r="K133" s="35" t="s">
        <v>99</v>
      </c>
      <c r="L133" s="35" t="s">
        <v>272</v>
      </c>
      <c r="M133" s="70" t="s">
        <v>271</v>
      </c>
      <c r="N133" s="70"/>
      <c r="O133" s="70"/>
      <c r="P133" s="70"/>
      <c r="Q133" s="29" t="s">
        <v>273</v>
      </c>
    </row>
    <row r="134" s="17" customFormat="1" ht="51" hidden="1" customHeight="1" spans="1:17">
      <c r="A134" s="30"/>
      <c r="B134" s="36"/>
      <c r="C134" s="30"/>
      <c r="D134" s="36"/>
      <c r="E134" s="36"/>
      <c r="F134" s="71" t="s">
        <v>30</v>
      </c>
      <c r="G134" s="30"/>
      <c r="H134" s="30"/>
      <c r="I134" s="46"/>
      <c r="J134" s="46"/>
      <c r="K134" s="57" t="s">
        <v>99</v>
      </c>
      <c r="L134" s="57"/>
      <c r="M134" s="71"/>
      <c r="N134" s="71"/>
      <c r="O134" s="71"/>
      <c r="P134" s="71"/>
      <c r="Q134" s="30"/>
    </row>
    <row r="135" ht="408" hidden="1" customHeight="1" spans="1:17">
      <c r="A135" s="29" t="s">
        <v>274</v>
      </c>
      <c r="B135" s="34" t="s">
        <v>275</v>
      </c>
      <c r="C135" s="29" t="s">
        <v>242</v>
      </c>
      <c r="D135" s="34"/>
      <c r="E135" s="34"/>
      <c r="F135" s="70" t="s">
        <v>276</v>
      </c>
      <c r="G135" s="29"/>
      <c r="H135" s="29" t="s">
        <v>23</v>
      </c>
      <c r="I135" s="29">
        <v>1</v>
      </c>
      <c r="J135" s="45" t="s">
        <v>99</v>
      </c>
      <c r="K135" s="35" t="s">
        <v>99</v>
      </c>
      <c r="L135" s="35" t="s">
        <v>277</v>
      </c>
      <c r="M135" s="70" t="s">
        <v>276</v>
      </c>
      <c r="N135" s="70"/>
      <c r="O135" s="70"/>
      <c r="P135" s="70"/>
      <c r="Q135" s="29" t="s">
        <v>278</v>
      </c>
    </row>
    <row r="136" s="17" customFormat="1" hidden="1" customHeight="1" spans="1:17">
      <c r="A136" s="30"/>
      <c r="B136" s="36"/>
      <c r="C136" s="30"/>
      <c r="D136" s="36"/>
      <c r="E136" s="36"/>
      <c r="F136" s="71" t="s">
        <v>30</v>
      </c>
      <c r="G136" s="30"/>
      <c r="H136" s="30"/>
      <c r="I136" s="46"/>
      <c r="J136" s="46"/>
      <c r="K136" s="57" t="s">
        <v>99</v>
      </c>
      <c r="L136" s="57"/>
      <c r="M136" s="71"/>
      <c r="N136" s="71"/>
      <c r="O136" s="71"/>
      <c r="P136" s="71"/>
      <c r="Q136" s="30"/>
    </row>
    <row r="137" ht="232.2" hidden="1" spans="1:17">
      <c r="A137" s="29" t="s">
        <v>279</v>
      </c>
      <c r="B137" s="34" t="s">
        <v>280</v>
      </c>
      <c r="C137" s="29" t="s">
        <v>242</v>
      </c>
      <c r="D137" s="34"/>
      <c r="E137" s="34"/>
      <c r="F137" s="70" t="s">
        <v>281</v>
      </c>
      <c r="G137" s="29"/>
      <c r="H137" s="29" t="s">
        <v>23</v>
      </c>
      <c r="I137" s="29">
        <v>1</v>
      </c>
      <c r="J137" s="45" t="s">
        <v>99</v>
      </c>
      <c r="K137" s="35" t="s">
        <v>99</v>
      </c>
      <c r="L137" s="35" t="s">
        <v>277</v>
      </c>
      <c r="M137" s="70" t="s">
        <v>281</v>
      </c>
      <c r="N137" s="70"/>
      <c r="O137" s="70"/>
      <c r="P137" s="70"/>
      <c r="Q137" s="29" t="s">
        <v>282</v>
      </c>
    </row>
    <row r="138" s="17" customFormat="1" hidden="1" customHeight="1" spans="1:17">
      <c r="A138" s="30"/>
      <c r="B138" s="36"/>
      <c r="C138" s="30"/>
      <c r="D138" s="36"/>
      <c r="E138" s="36"/>
      <c r="F138" s="71" t="s">
        <v>30</v>
      </c>
      <c r="G138" s="30"/>
      <c r="H138" s="30"/>
      <c r="I138" s="46"/>
      <c r="J138" s="46"/>
      <c r="K138" s="57" t="s">
        <v>99</v>
      </c>
      <c r="L138" s="57"/>
      <c r="M138" s="71"/>
      <c r="N138" s="71"/>
      <c r="O138" s="71"/>
      <c r="P138" s="71"/>
      <c r="Q138" s="30"/>
    </row>
    <row r="139" ht="258" hidden="1" spans="1:17">
      <c r="A139" s="29" t="s">
        <v>283</v>
      </c>
      <c r="B139" s="34" t="s">
        <v>284</v>
      </c>
      <c r="C139" s="29" t="s">
        <v>242</v>
      </c>
      <c r="D139" s="34"/>
      <c r="E139" s="34"/>
      <c r="F139" s="70" t="s">
        <v>285</v>
      </c>
      <c r="G139" s="29"/>
      <c r="H139" s="29" t="s">
        <v>23</v>
      </c>
      <c r="I139" s="29">
        <v>1</v>
      </c>
      <c r="J139" s="45" t="s">
        <v>99</v>
      </c>
      <c r="K139" s="35" t="s">
        <v>99</v>
      </c>
      <c r="L139" s="35" t="s">
        <v>277</v>
      </c>
      <c r="M139" s="70" t="s">
        <v>285</v>
      </c>
      <c r="N139" s="70"/>
      <c r="O139" s="70"/>
      <c r="P139" s="70"/>
      <c r="Q139" s="29" t="s">
        <v>286</v>
      </c>
    </row>
    <row r="140" s="17" customFormat="1" hidden="1" customHeight="1" spans="1:17">
      <c r="A140" s="30"/>
      <c r="B140" s="36"/>
      <c r="C140" s="30"/>
      <c r="D140" s="36"/>
      <c r="E140" s="36"/>
      <c r="F140" s="71" t="s">
        <v>30</v>
      </c>
      <c r="G140" s="30"/>
      <c r="H140" s="30"/>
      <c r="I140" s="46"/>
      <c r="J140" s="46"/>
      <c r="K140" s="57" t="s">
        <v>99</v>
      </c>
      <c r="L140" s="57"/>
      <c r="M140" s="71"/>
      <c r="N140" s="71"/>
      <c r="O140" s="71"/>
      <c r="P140" s="71"/>
      <c r="Q140" s="30"/>
    </row>
    <row r="141" ht="77.4" hidden="1" spans="1:17">
      <c r="A141" s="29" t="s">
        <v>287</v>
      </c>
      <c r="B141" s="34" t="s">
        <v>169</v>
      </c>
      <c r="C141" s="29" t="s">
        <v>242</v>
      </c>
      <c r="D141" s="34"/>
      <c r="E141" s="34"/>
      <c r="F141" s="70" t="s">
        <v>288</v>
      </c>
      <c r="G141" s="29"/>
      <c r="H141" s="29" t="s">
        <v>23</v>
      </c>
      <c r="I141" s="29">
        <v>1</v>
      </c>
      <c r="J141" s="45" t="s">
        <v>99</v>
      </c>
      <c r="K141" s="35" t="s">
        <v>99</v>
      </c>
      <c r="L141" s="35" t="s">
        <v>277</v>
      </c>
      <c r="M141" s="70" t="s">
        <v>288</v>
      </c>
      <c r="N141" s="70"/>
      <c r="O141" s="70"/>
      <c r="P141" s="70"/>
      <c r="Q141" s="29" t="s">
        <v>289</v>
      </c>
    </row>
    <row r="142" s="17" customFormat="1" hidden="1" customHeight="1" spans="1:17">
      <c r="A142" s="30"/>
      <c r="B142" s="36"/>
      <c r="C142" s="30"/>
      <c r="D142" s="36"/>
      <c r="E142" s="36"/>
      <c r="F142" s="71" t="s">
        <v>30</v>
      </c>
      <c r="G142" s="30"/>
      <c r="H142" s="30"/>
      <c r="I142" s="46"/>
      <c r="J142" s="46"/>
      <c r="K142" s="57" t="s">
        <v>99</v>
      </c>
      <c r="L142" s="57"/>
      <c r="M142" s="71"/>
      <c r="N142" s="71"/>
      <c r="O142" s="71"/>
      <c r="P142" s="71"/>
      <c r="Q142" s="30"/>
    </row>
    <row r="143" ht="232.2" hidden="1" spans="1:17">
      <c r="A143" s="29" t="s">
        <v>290</v>
      </c>
      <c r="B143" s="34" t="s">
        <v>291</v>
      </c>
      <c r="C143" s="29" t="s">
        <v>242</v>
      </c>
      <c r="D143" s="34"/>
      <c r="E143" s="34"/>
      <c r="F143" s="70" t="s">
        <v>292</v>
      </c>
      <c r="G143" s="29"/>
      <c r="H143" s="29" t="s">
        <v>23</v>
      </c>
      <c r="I143" s="29">
        <v>1</v>
      </c>
      <c r="J143" s="45" t="s">
        <v>99</v>
      </c>
      <c r="K143" s="35" t="s">
        <v>99</v>
      </c>
      <c r="L143" s="35" t="s">
        <v>277</v>
      </c>
      <c r="M143" s="70" t="s">
        <v>292</v>
      </c>
      <c r="N143" s="70"/>
      <c r="O143" s="70"/>
      <c r="P143" s="70"/>
      <c r="Q143" s="29" t="s">
        <v>293</v>
      </c>
    </row>
    <row r="144" s="17" customFormat="1" hidden="1" customHeight="1" spans="1:17">
      <c r="A144" s="30"/>
      <c r="B144" s="36"/>
      <c r="C144" s="30"/>
      <c r="D144" s="36"/>
      <c r="E144" s="36"/>
      <c r="F144" s="71" t="s">
        <v>30</v>
      </c>
      <c r="G144" s="30"/>
      <c r="H144" s="30"/>
      <c r="I144" s="46"/>
      <c r="J144" s="46"/>
      <c r="K144" s="57" t="s">
        <v>99</v>
      </c>
      <c r="L144" s="57"/>
      <c r="M144" s="71"/>
      <c r="N144" s="71"/>
      <c r="O144" s="71"/>
      <c r="P144" s="71"/>
      <c r="Q144" s="30"/>
    </row>
    <row r="145" ht="232.2" hidden="1" spans="1:17">
      <c r="A145" s="29" t="s">
        <v>294</v>
      </c>
      <c r="B145" s="34" t="s">
        <v>295</v>
      </c>
      <c r="C145" s="29" t="s">
        <v>242</v>
      </c>
      <c r="D145" s="34"/>
      <c r="E145" s="34"/>
      <c r="F145" s="70" t="s">
        <v>296</v>
      </c>
      <c r="G145" s="29"/>
      <c r="H145" s="29" t="s">
        <v>23</v>
      </c>
      <c r="I145" s="29">
        <v>1</v>
      </c>
      <c r="J145" s="45" t="s">
        <v>99</v>
      </c>
      <c r="K145" s="35" t="s">
        <v>99</v>
      </c>
      <c r="L145" s="35" t="s">
        <v>277</v>
      </c>
      <c r="M145" s="70" t="s">
        <v>296</v>
      </c>
      <c r="N145" s="70"/>
      <c r="O145" s="70"/>
      <c r="P145" s="70"/>
      <c r="Q145" s="29" t="s">
        <v>297</v>
      </c>
    </row>
    <row r="146" s="17" customFormat="1" hidden="1" customHeight="1" spans="1:17">
      <c r="A146" s="30"/>
      <c r="B146" s="36"/>
      <c r="C146" s="30"/>
      <c r="D146" s="36"/>
      <c r="E146" s="36"/>
      <c r="F146" s="71" t="s">
        <v>30</v>
      </c>
      <c r="G146" s="30"/>
      <c r="H146" s="30"/>
      <c r="I146" s="46"/>
      <c r="J146" s="46"/>
      <c r="K146" s="57" t="s">
        <v>99</v>
      </c>
      <c r="L146" s="57"/>
      <c r="M146" s="30"/>
      <c r="N146" s="30"/>
      <c r="O146" s="30"/>
      <c r="P146" s="30"/>
      <c r="Q146" s="30"/>
    </row>
    <row r="147" hidden="1" customHeight="1" spans="1:17">
      <c r="A147" s="29" t="s">
        <v>298</v>
      </c>
      <c r="B147" s="29" t="s">
        <v>299</v>
      </c>
      <c r="C147" s="29" t="s">
        <v>242</v>
      </c>
      <c r="D147" s="29"/>
      <c r="E147" s="29"/>
      <c r="F147" s="83" t="s">
        <v>300</v>
      </c>
      <c r="G147" s="37" t="s">
        <v>22</v>
      </c>
      <c r="H147" s="37" t="s">
        <v>301</v>
      </c>
      <c r="I147" s="89">
        <v>1</v>
      </c>
      <c r="J147" s="89">
        <v>532</v>
      </c>
      <c r="K147" s="89">
        <v>532</v>
      </c>
      <c r="L147" s="35" t="s">
        <v>48</v>
      </c>
      <c r="M147" s="70" t="s">
        <v>302</v>
      </c>
      <c r="N147" s="90"/>
      <c r="O147" s="90"/>
      <c r="P147" s="90"/>
      <c r="Q147" s="65" t="s">
        <v>303</v>
      </c>
    </row>
    <row r="148" hidden="1" customHeight="1" spans="1:17">
      <c r="A148" s="29"/>
      <c r="B148" s="29"/>
      <c r="C148" s="29"/>
      <c r="D148" s="29"/>
      <c r="E148" s="29"/>
      <c r="F148" s="83" t="s">
        <v>304</v>
      </c>
      <c r="G148" s="37" t="s">
        <v>22</v>
      </c>
      <c r="H148" s="37" t="s">
        <v>301</v>
      </c>
      <c r="I148" s="89">
        <v>1</v>
      </c>
      <c r="J148" s="89">
        <v>386</v>
      </c>
      <c r="K148" s="89">
        <v>386</v>
      </c>
      <c r="L148" s="35"/>
      <c r="M148" s="70"/>
      <c r="N148" s="91"/>
      <c r="O148" s="91"/>
      <c r="P148" s="91"/>
      <c r="Q148" s="66"/>
    </row>
    <row r="149" hidden="1" customHeight="1" spans="1:17">
      <c r="A149" s="29"/>
      <c r="B149" s="29"/>
      <c r="C149" s="29"/>
      <c r="D149" s="29"/>
      <c r="E149" s="29"/>
      <c r="F149" s="83" t="s">
        <v>305</v>
      </c>
      <c r="G149" s="37" t="s">
        <v>22</v>
      </c>
      <c r="H149" s="37" t="s">
        <v>301</v>
      </c>
      <c r="I149" s="89">
        <v>1</v>
      </c>
      <c r="J149" s="89">
        <v>300</v>
      </c>
      <c r="K149" s="89">
        <v>300</v>
      </c>
      <c r="L149" s="35"/>
      <c r="M149" s="70"/>
      <c r="N149" s="91"/>
      <c r="O149" s="91"/>
      <c r="P149" s="91"/>
      <c r="Q149" s="66"/>
    </row>
    <row r="150" hidden="1" customHeight="1" spans="1:17">
      <c r="A150" s="29"/>
      <c r="B150" s="29"/>
      <c r="C150" s="29"/>
      <c r="D150" s="29"/>
      <c r="E150" s="29"/>
      <c r="F150" s="83" t="s">
        <v>306</v>
      </c>
      <c r="G150" s="37" t="s">
        <v>22</v>
      </c>
      <c r="H150" s="37" t="s">
        <v>301</v>
      </c>
      <c r="I150" s="89">
        <v>1</v>
      </c>
      <c r="J150" s="89">
        <v>110</v>
      </c>
      <c r="K150" s="89">
        <v>110</v>
      </c>
      <c r="L150" s="35"/>
      <c r="M150" s="70"/>
      <c r="N150" s="92"/>
      <c r="O150" s="92"/>
      <c r="P150" s="92"/>
      <c r="Q150" s="67"/>
    </row>
    <row r="151" s="17" customFormat="1" hidden="1" customHeight="1" spans="1:17">
      <c r="A151" s="30"/>
      <c r="B151" s="36"/>
      <c r="C151" s="30"/>
      <c r="D151" s="84"/>
      <c r="E151" s="84"/>
      <c r="F151" s="71" t="s">
        <v>30</v>
      </c>
      <c r="G151" s="82"/>
      <c r="H151" s="82"/>
      <c r="I151" s="93"/>
      <c r="J151" s="93"/>
      <c r="K151" s="57">
        <f>SUM(K147:K150)</f>
        <v>1328</v>
      </c>
      <c r="L151" s="57"/>
      <c r="M151" s="82"/>
      <c r="N151" s="82"/>
      <c r="O151" s="82"/>
      <c r="P151" s="82"/>
      <c r="Q151" s="82"/>
    </row>
    <row r="152" ht="258" hidden="1" spans="1:17">
      <c r="A152" s="29" t="s">
        <v>307</v>
      </c>
      <c r="B152" s="34" t="s">
        <v>308</v>
      </c>
      <c r="C152" s="37"/>
      <c r="D152" s="85"/>
      <c r="E152" s="85"/>
      <c r="F152" s="70" t="s">
        <v>309</v>
      </c>
      <c r="G152" s="37" t="s">
        <v>310</v>
      </c>
      <c r="H152" s="37" t="s">
        <v>23</v>
      </c>
      <c r="I152" s="89">
        <v>1</v>
      </c>
      <c r="J152" s="35">
        <v>59980</v>
      </c>
      <c r="K152" s="35">
        <v>59980</v>
      </c>
      <c r="L152" s="35" t="s">
        <v>48</v>
      </c>
      <c r="M152" s="70" t="s">
        <v>309</v>
      </c>
      <c r="N152" s="70"/>
      <c r="O152" s="70"/>
      <c r="P152" s="70"/>
      <c r="Q152" s="37" t="s">
        <v>311</v>
      </c>
    </row>
    <row r="153" s="17" customFormat="1" hidden="1" customHeight="1" spans="1:17">
      <c r="A153" s="30"/>
      <c r="B153" s="36"/>
      <c r="C153" s="82"/>
      <c r="D153" s="84"/>
      <c r="E153" s="84"/>
      <c r="F153" s="71" t="s">
        <v>30</v>
      </c>
      <c r="G153" s="82"/>
      <c r="H153" s="82"/>
      <c r="I153" s="93"/>
      <c r="J153" s="93"/>
      <c r="K153" s="35">
        <v>59980</v>
      </c>
      <c r="L153" s="57"/>
      <c r="M153" s="82"/>
      <c r="N153" s="82"/>
      <c r="O153" s="82"/>
      <c r="P153" s="82"/>
      <c r="Q153" s="82"/>
    </row>
    <row r="154" hidden="1" customHeight="1" spans="1:17">
      <c r="A154" s="29" t="s">
        <v>312</v>
      </c>
      <c r="B154" s="29" t="s">
        <v>313</v>
      </c>
      <c r="C154" s="29"/>
      <c r="D154" s="29"/>
      <c r="E154" s="29"/>
      <c r="F154" s="83" t="s">
        <v>314</v>
      </c>
      <c r="G154" s="37" t="s">
        <v>22</v>
      </c>
      <c r="H154" s="37" t="s">
        <v>148</v>
      </c>
      <c r="I154" s="89">
        <v>1</v>
      </c>
      <c r="J154" s="89">
        <v>2986</v>
      </c>
      <c r="K154" s="89">
        <v>2986</v>
      </c>
      <c r="L154" s="51" t="s">
        <v>48</v>
      </c>
      <c r="M154" s="70" t="s">
        <v>315</v>
      </c>
      <c r="N154" s="90"/>
      <c r="O154" s="90"/>
      <c r="P154" s="90"/>
      <c r="Q154" s="65" t="s">
        <v>316</v>
      </c>
    </row>
    <row r="155" hidden="1" customHeight="1" spans="1:17">
      <c r="A155" s="29"/>
      <c r="B155" s="29"/>
      <c r="C155" s="29"/>
      <c r="D155" s="29"/>
      <c r="E155" s="29"/>
      <c r="F155" s="83" t="s">
        <v>317</v>
      </c>
      <c r="G155" s="37" t="s">
        <v>22</v>
      </c>
      <c r="H155" s="37" t="s">
        <v>148</v>
      </c>
      <c r="I155" s="89">
        <v>1</v>
      </c>
      <c r="J155" s="89">
        <v>3587</v>
      </c>
      <c r="K155" s="89">
        <v>3587</v>
      </c>
      <c r="L155" s="94"/>
      <c r="M155" s="70"/>
      <c r="N155" s="91"/>
      <c r="O155" s="91"/>
      <c r="P155" s="91"/>
      <c r="Q155" s="66"/>
    </row>
    <row r="156" hidden="1" customHeight="1" spans="1:17">
      <c r="A156" s="29"/>
      <c r="B156" s="29"/>
      <c r="C156" s="29"/>
      <c r="D156" s="29"/>
      <c r="E156" s="29"/>
      <c r="F156" s="83" t="s">
        <v>318</v>
      </c>
      <c r="G156" s="37" t="s">
        <v>22</v>
      </c>
      <c r="H156" s="37" t="s">
        <v>148</v>
      </c>
      <c r="I156" s="89">
        <v>1</v>
      </c>
      <c r="J156" s="89">
        <v>4036</v>
      </c>
      <c r="K156" s="89">
        <v>4036</v>
      </c>
      <c r="L156" s="53"/>
      <c r="M156" s="70"/>
      <c r="N156" s="92"/>
      <c r="O156" s="92"/>
      <c r="P156" s="92"/>
      <c r="Q156" s="67"/>
    </row>
    <row r="157" s="17" customFormat="1" hidden="1" customHeight="1" spans="1:17">
      <c r="A157" s="30"/>
      <c r="B157" s="36"/>
      <c r="C157" s="30"/>
      <c r="D157" s="84"/>
      <c r="E157" s="84"/>
      <c r="F157" s="71" t="s">
        <v>30</v>
      </c>
      <c r="G157" s="82"/>
      <c r="H157" s="82"/>
      <c r="I157" s="93"/>
      <c r="J157" s="95"/>
      <c r="K157" s="93">
        <f>SUM(K154:K156)</f>
        <v>10609</v>
      </c>
      <c r="L157" s="57"/>
      <c r="M157" s="82"/>
      <c r="N157" s="82"/>
      <c r="O157" s="82"/>
      <c r="P157" s="82"/>
      <c r="Q157" s="82"/>
    </row>
    <row r="158" ht="180.6" hidden="1" spans="1:17">
      <c r="A158" s="29" t="s">
        <v>319</v>
      </c>
      <c r="B158" s="34" t="s">
        <v>320</v>
      </c>
      <c r="C158" s="29"/>
      <c r="D158" s="85"/>
      <c r="E158" s="85"/>
      <c r="F158" s="70" t="s">
        <v>321</v>
      </c>
      <c r="G158" s="37" t="s">
        <v>22</v>
      </c>
      <c r="H158" s="37" t="s">
        <v>322</v>
      </c>
      <c r="I158" s="89">
        <v>1</v>
      </c>
      <c r="J158" s="89">
        <v>3000</v>
      </c>
      <c r="K158" s="89">
        <v>3000</v>
      </c>
      <c r="L158" s="35" t="s">
        <v>48</v>
      </c>
      <c r="M158" s="37" t="s">
        <v>321</v>
      </c>
      <c r="N158" s="37"/>
      <c r="O158" s="37"/>
      <c r="P158" s="37"/>
      <c r="Q158" s="37" t="s">
        <v>323</v>
      </c>
    </row>
    <row r="159" s="17" customFormat="1" hidden="1" customHeight="1" spans="1:17">
      <c r="A159" s="30"/>
      <c r="B159" s="36"/>
      <c r="C159" s="30"/>
      <c r="D159" s="84"/>
      <c r="E159" s="84"/>
      <c r="F159" s="71" t="s">
        <v>30</v>
      </c>
      <c r="G159" s="82"/>
      <c r="H159" s="82"/>
      <c r="I159" s="93"/>
      <c r="J159" s="95"/>
      <c r="K159" s="93">
        <f>SUM(K158:K158)</f>
        <v>3000</v>
      </c>
      <c r="L159" s="57"/>
      <c r="M159" s="82"/>
      <c r="N159" s="82"/>
      <c r="O159" s="82"/>
      <c r="P159" s="82"/>
      <c r="Q159" s="82"/>
    </row>
    <row r="160" ht="180.6" hidden="1" spans="1:17">
      <c r="A160" s="29" t="s">
        <v>324</v>
      </c>
      <c r="B160" s="34" t="s">
        <v>325</v>
      </c>
      <c r="C160" s="29"/>
      <c r="D160" s="85"/>
      <c r="E160" s="85"/>
      <c r="F160" s="83" t="s">
        <v>326</v>
      </c>
      <c r="G160" s="37" t="s">
        <v>22</v>
      </c>
      <c r="H160" s="29" t="s">
        <v>23</v>
      </c>
      <c r="I160" s="29">
        <v>1</v>
      </c>
      <c r="J160" s="89">
        <v>24000</v>
      </c>
      <c r="K160" s="89">
        <v>24000</v>
      </c>
      <c r="L160" s="35" t="s">
        <v>48</v>
      </c>
      <c r="M160" s="70" t="s">
        <v>327</v>
      </c>
      <c r="N160" s="70"/>
      <c r="O160" s="70"/>
      <c r="P160" s="70"/>
      <c r="Q160" s="37" t="s">
        <v>328</v>
      </c>
    </row>
    <row r="161" s="17" customFormat="1" hidden="1" customHeight="1" spans="1:17">
      <c r="A161" s="30"/>
      <c r="B161" s="36"/>
      <c r="C161" s="30"/>
      <c r="D161" s="84"/>
      <c r="E161" s="84"/>
      <c r="F161" s="71" t="s">
        <v>30</v>
      </c>
      <c r="G161" s="82"/>
      <c r="H161" s="82"/>
      <c r="I161" s="93"/>
      <c r="J161" s="95"/>
      <c r="K161" s="93">
        <f>SUM(K160:K160)</f>
        <v>24000</v>
      </c>
      <c r="L161" s="57"/>
      <c r="M161" s="82"/>
      <c r="N161" s="82"/>
      <c r="O161" s="82"/>
      <c r="P161" s="82"/>
      <c r="Q161" s="82"/>
    </row>
    <row r="162" ht="115" hidden="1" customHeight="1" spans="1:17">
      <c r="A162" s="31" t="s">
        <v>329</v>
      </c>
      <c r="B162" s="31" t="s">
        <v>330</v>
      </c>
      <c r="C162" s="31"/>
      <c r="D162" s="85"/>
      <c r="E162" s="85"/>
      <c r="F162" s="83" t="s">
        <v>331</v>
      </c>
      <c r="G162" s="37" t="s">
        <v>22</v>
      </c>
      <c r="H162" s="37" t="s">
        <v>190</v>
      </c>
      <c r="I162" s="89">
        <v>1</v>
      </c>
      <c r="J162" s="89">
        <v>1500</v>
      </c>
      <c r="K162" s="89">
        <v>1500</v>
      </c>
      <c r="L162" s="51" t="s">
        <v>48</v>
      </c>
      <c r="M162" s="70" t="s">
        <v>332</v>
      </c>
      <c r="N162" s="90"/>
      <c r="O162" s="90"/>
      <c r="P162" s="90"/>
      <c r="Q162" s="65" t="s">
        <v>333</v>
      </c>
    </row>
    <row r="163" ht="115" hidden="1" customHeight="1" spans="1:17">
      <c r="A163" s="33"/>
      <c r="B163" s="33"/>
      <c r="C163" s="33"/>
      <c r="D163" s="85"/>
      <c r="E163" s="85"/>
      <c r="F163" s="70" t="s">
        <v>334</v>
      </c>
      <c r="G163" s="37" t="s">
        <v>22</v>
      </c>
      <c r="H163" s="37" t="s">
        <v>190</v>
      </c>
      <c r="I163" s="89">
        <v>1</v>
      </c>
      <c r="J163" s="89">
        <v>1700</v>
      </c>
      <c r="K163" s="89">
        <v>1700</v>
      </c>
      <c r="L163" s="53"/>
      <c r="M163" s="70"/>
      <c r="N163" s="92"/>
      <c r="O163" s="92"/>
      <c r="P163" s="92"/>
      <c r="Q163" s="67"/>
    </row>
    <row r="164" s="17" customFormat="1" hidden="1" customHeight="1" spans="1:17">
      <c r="A164" s="30"/>
      <c r="B164" s="36"/>
      <c r="C164" s="30"/>
      <c r="D164" s="84"/>
      <c r="E164" s="84"/>
      <c r="F164" s="71" t="s">
        <v>30</v>
      </c>
      <c r="G164" s="82"/>
      <c r="H164" s="82"/>
      <c r="I164" s="93"/>
      <c r="J164" s="95"/>
      <c r="K164" s="93">
        <f>SUM(K162:K163)</f>
        <v>3200</v>
      </c>
      <c r="L164" s="57"/>
      <c r="M164" s="82"/>
      <c r="N164" s="82"/>
      <c r="O164" s="82"/>
      <c r="P164" s="82"/>
      <c r="Q164" s="82"/>
    </row>
    <row r="165" ht="100" hidden="1" customHeight="1" spans="1:17">
      <c r="A165" s="29" t="s">
        <v>335</v>
      </c>
      <c r="B165" s="29" t="s">
        <v>336</v>
      </c>
      <c r="C165" s="29"/>
      <c r="D165" s="29"/>
      <c r="E165" s="29"/>
      <c r="F165" s="70" t="s">
        <v>337</v>
      </c>
      <c r="G165" s="37"/>
      <c r="H165" s="37" t="s">
        <v>338</v>
      </c>
      <c r="I165" s="89">
        <v>1</v>
      </c>
      <c r="J165" s="89">
        <v>25000</v>
      </c>
      <c r="K165" s="89">
        <v>25000</v>
      </c>
      <c r="L165" s="35" t="s">
        <v>48</v>
      </c>
      <c r="M165" s="35" t="s">
        <v>339</v>
      </c>
      <c r="N165" s="51"/>
      <c r="O165" s="51"/>
      <c r="P165" s="51"/>
      <c r="Q165" s="51" t="s">
        <v>340</v>
      </c>
    </row>
    <row r="166" ht="100" hidden="1" customHeight="1" spans="1:17">
      <c r="A166" s="29"/>
      <c r="B166" s="29"/>
      <c r="C166" s="29"/>
      <c r="D166" s="29"/>
      <c r="E166" s="29"/>
      <c r="F166" s="70" t="s">
        <v>341</v>
      </c>
      <c r="G166" s="37"/>
      <c r="H166" s="37" t="s">
        <v>342</v>
      </c>
      <c r="I166" s="89">
        <v>1</v>
      </c>
      <c r="J166" s="89">
        <v>5000</v>
      </c>
      <c r="K166" s="89">
        <v>5000</v>
      </c>
      <c r="L166" s="35"/>
      <c r="M166" s="35"/>
      <c r="N166" s="53"/>
      <c r="O166" s="53"/>
      <c r="P166" s="53"/>
      <c r="Q166" s="53"/>
    </row>
    <row r="167" s="17" customFormat="1" hidden="1" customHeight="1" spans="1:17">
      <c r="A167" s="30"/>
      <c r="B167" s="36"/>
      <c r="C167" s="30"/>
      <c r="D167" s="84"/>
      <c r="E167" s="84"/>
      <c r="F167" s="71" t="s">
        <v>30</v>
      </c>
      <c r="G167" s="82"/>
      <c r="H167" s="82"/>
      <c r="I167" s="93"/>
      <c r="J167" s="95"/>
      <c r="K167" s="93">
        <f>SUM(K165:K166)</f>
        <v>30000</v>
      </c>
      <c r="L167" s="57"/>
      <c r="M167" s="82"/>
      <c r="N167" s="82"/>
      <c r="O167" s="82"/>
      <c r="P167" s="82"/>
      <c r="Q167" s="82"/>
    </row>
    <row r="168" ht="121" hidden="1" customHeight="1" spans="1:17">
      <c r="A168" s="29" t="s">
        <v>343</v>
      </c>
      <c r="B168" s="34" t="s">
        <v>178</v>
      </c>
      <c r="C168" s="29"/>
      <c r="D168" s="85"/>
      <c r="E168" s="85"/>
      <c r="F168" s="70" t="s">
        <v>344</v>
      </c>
      <c r="G168" s="37"/>
      <c r="H168" s="29" t="s">
        <v>23</v>
      </c>
      <c r="I168" s="29">
        <v>1</v>
      </c>
      <c r="J168" s="35" t="s">
        <v>99</v>
      </c>
      <c r="K168" s="35" t="s">
        <v>99</v>
      </c>
      <c r="L168" s="35" t="s">
        <v>277</v>
      </c>
      <c r="M168" s="37" t="s">
        <v>344</v>
      </c>
      <c r="N168" s="37"/>
      <c r="O168" s="37"/>
      <c r="P168" s="37"/>
      <c r="Q168" s="37" t="s">
        <v>289</v>
      </c>
    </row>
    <row r="169" s="17" customFormat="1" hidden="1" customHeight="1" spans="1:17">
      <c r="A169" s="30"/>
      <c r="B169" s="36"/>
      <c r="C169" s="30"/>
      <c r="D169" s="36"/>
      <c r="E169" s="36"/>
      <c r="F169" s="71" t="s">
        <v>30</v>
      </c>
      <c r="G169" s="30"/>
      <c r="H169" s="30"/>
      <c r="I169" s="46"/>
      <c r="J169" s="46"/>
      <c r="K169" s="57" t="s">
        <v>99</v>
      </c>
      <c r="L169" s="57"/>
      <c r="M169" s="30"/>
      <c r="N169" s="30"/>
      <c r="O169" s="30"/>
      <c r="P169" s="30"/>
      <c r="Q169" s="30"/>
    </row>
    <row r="170" hidden="1" customHeight="1" spans="1:17">
      <c r="A170" s="30"/>
      <c r="B170" s="36"/>
      <c r="C170" s="30"/>
      <c r="D170" s="36"/>
      <c r="E170" s="36"/>
      <c r="F170" s="57" t="s">
        <v>345</v>
      </c>
      <c r="G170" s="30"/>
      <c r="H170" s="30"/>
      <c r="I170" s="46"/>
      <c r="J170" s="46"/>
      <c r="K170" s="57">
        <f>SUM(K4:K169)/2</f>
        <v>12044980.5</v>
      </c>
      <c r="L170" s="57"/>
      <c r="M170" s="30"/>
      <c r="N170" s="30"/>
      <c r="O170" s="30"/>
      <c r="P170" s="30"/>
      <c r="Q170" s="30"/>
    </row>
    <row r="171" hidden="1" customHeight="1" spans="1:17">
      <c r="A171" s="86"/>
      <c r="B171" s="87"/>
      <c r="C171" s="88" t="s">
        <v>346</v>
      </c>
      <c r="D171" s="88"/>
      <c r="E171" s="88"/>
      <c r="F171" s="88"/>
      <c r="G171" s="86"/>
      <c r="H171" s="86"/>
      <c r="I171" s="96"/>
      <c r="J171" s="96"/>
      <c r="K171" s="96"/>
      <c r="L171" s="86"/>
      <c r="M171" s="86"/>
      <c r="N171" s="86"/>
      <c r="O171" s="86"/>
      <c r="P171" s="86"/>
      <c r="Q171" s="86"/>
    </row>
  </sheetData>
  <autoFilter ref="A3:Q171">
    <extLst/>
  </autoFilter>
  <mergeCells count="115">
    <mergeCell ref="A1:Q1"/>
    <mergeCell ref="D2:F2"/>
    <mergeCell ref="C171:F171"/>
    <mergeCell ref="A6:A12"/>
    <mergeCell ref="A14:A27"/>
    <mergeCell ref="A29:A35"/>
    <mergeCell ref="A37:A39"/>
    <mergeCell ref="A45:A46"/>
    <mergeCell ref="A48:A49"/>
    <mergeCell ref="A57:A58"/>
    <mergeCell ref="A60:A62"/>
    <mergeCell ref="A64:A67"/>
    <mergeCell ref="A75:A90"/>
    <mergeCell ref="A92:A94"/>
    <mergeCell ref="A96:A118"/>
    <mergeCell ref="A120:A125"/>
    <mergeCell ref="A147:A150"/>
    <mergeCell ref="A154:A156"/>
    <mergeCell ref="A162:A163"/>
    <mergeCell ref="A165:A166"/>
    <mergeCell ref="B6:B12"/>
    <mergeCell ref="B14:B27"/>
    <mergeCell ref="B29:B35"/>
    <mergeCell ref="B37:B39"/>
    <mergeCell ref="B45:B46"/>
    <mergeCell ref="B48:B49"/>
    <mergeCell ref="B57:B58"/>
    <mergeCell ref="B60:B62"/>
    <mergeCell ref="B64:B67"/>
    <mergeCell ref="B75:B90"/>
    <mergeCell ref="B92:B94"/>
    <mergeCell ref="B96:B118"/>
    <mergeCell ref="B120:B125"/>
    <mergeCell ref="B147:B150"/>
    <mergeCell ref="B154:B156"/>
    <mergeCell ref="B162:B163"/>
    <mergeCell ref="B165:B166"/>
    <mergeCell ref="C6:C12"/>
    <mergeCell ref="C14:C27"/>
    <mergeCell ref="C29:C35"/>
    <mergeCell ref="C37:C39"/>
    <mergeCell ref="C45:C46"/>
    <mergeCell ref="C48:C49"/>
    <mergeCell ref="C57:C58"/>
    <mergeCell ref="C60:C62"/>
    <mergeCell ref="C64:C67"/>
    <mergeCell ref="C75:C90"/>
    <mergeCell ref="C92:C94"/>
    <mergeCell ref="C96:C118"/>
    <mergeCell ref="C120:C125"/>
    <mergeCell ref="C147:C150"/>
    <mergeCell ref="C154:C156"/>
    <mergeCell ref="C162:C163"/>
    <mergeCell ref="C165:C166"/>
    <mergeCell ref="D120:D125"/>
    <mergeCell ref="D147:D150"/>
    <mergeCell ref="D154:D156"/>
    <mergeCell ref="D165:D166"/>
    <mergeCell ref="E120:E125"/>
    <mergeCell ref="E147:E150"/>
    <mergeCell ref="E154:E156"/>
    <mergeCell ref="E165:E166"/>
    <mergeCell ref="L6:L12"/>
    <mergeCell ref="L14:L27"/>
    <mergeCell ref="L29:L35"/>
    <mergeCell ref="L37:L39"/>
    <mergeCell ref="L45:L46"/>
    <mergeCell ref="L48:L49"/>
    <mergeCell ref="L57:L58"/>
    <mergeCell ref="L60:L62"/>
    <mergeCell ref="L64:L67"/>
    <mergeCell ref="L75:L90"/>
    <mergeCell ref="L92:L94"/>
    <mergeCell ref="L96:L118"/>
    <mergeCell ref="L120:L125"/>
    <mergeCell ref="L147:L150"/>
    <mergeCell ref="L154:L156"/>
    <mergeCell ref="L162:L163"/>
    <mergeCell ref="L165:L166"/>
    <mergeCell ref="M6:M12"/>
    <mergeCell ref="M14:M27"/>
    <mergeCell ref="M29:M35"/>
    <mergeCell ref="M37:M39"/>
    <mergeCell ref="M57:M58"/>
    <mergeCell ref="M60:M62"/>
    <mergeCell ref="M64:M67"/>
    <mergeCell ref="M92:M94"/>
    <mergeCell ref="M96:M118"/>
    <mergeCell ref="M147:M150"/>
    <mergeCell ref="M154:M156"/>
    <mergeCell ref="M162:M163"/>
    <mergeCell ref="M165:M166"/>
    <mergeCell ref="N45:N46"/>
    <mergeCell ref="N48:N49"/>
    <mergeCell ref="O45:O46"/>
    <mergeCell ref="O48:O49"/>
    <mergeCell ref="P45:P46"/>
    <mergeCell ref="P48:P49"/>
    <mergeCell ref="Q6:Q12"/>
    <mergeCell ref="Q14:Q27"/>
    <mergeCell ref="Q29:Q35"/>
    <mergeCell ref="Q37:Q39"/>
    <mergeCell ref="Q45:Q46"/>
    <mergeCell ref="Q48:Q49"/>
    <mergeCell ref="Q57:Q58"/>
    <mergeCell ref="Q60:Q62"/>
    <mergeCell ref="Q64:Q67"/>
    <mergeCell ref="Q75:Q90"/>
    <mergeCell ref="Q92:Q94"/>
    <mergeCell ref="Q96:Q118"/>
    <mergeCell ref="Q120:Q125"/>
    <mergeCell ref="Q147:Q150"/>
    <mergeCell ref="Q154:Q156"/>
    <mergeCell ref="Q162:Q163"/>
    <mergeCell ref="Q165:Q166"/>
  </mergeCells>
  <pageMargins left="0.668055555555556" right="0.118055555555556" top="0.788888888888889" bottom="0.2" header="0.669444444444445" footer="0.11875"/>
  <pageSetup paperSize="9" scale="35"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3"/>
  <sheetViews>
    <sheetView topLeftCell="A36" workbookViewId="0">
      <selection activeCell="J52" sqref="J52"/>
    </sheetView>
  </sheetViews>
  <sheetFormatPr defaultColWidth="9" defaultRowHeight="15.6"/>
  <cols>
    <col min="1" max="1" width="6.875" style="2" customWidth="1"/>
    <col min="2" max="2" width="6.25" style="2" customWidth="1"/>
    <col min="3" max="3" width="9.75" style="1" customWidth="1"/>
    <col min="4" max="4" width="11" style="1" customWidth="1"/>
    <col min="5" max="5" width="6.875" style="1" customWidth="1"/>
    <col min="6" max="6" width="6.625" style="1" customWidth="1"/>
    <col min="7" max="7" width="17.6333333333333" style="1" customWidth="1"/>
    <col min="8" max="8" width="15.9916666666667" style="1" customWidth="1"/>
    <col min="9" max="9" width="19.975" style="1" customWidth="1"/>
    <col min="10" max="16383" width="9" style="1"/>
  </cols>
  <sheetData>
    <row r="1" ht="36.6" spans="1:9">
      <c r="A1" s="3" t="s">
        <v>347</v>
      </c>
      <c r="B1" s="4"/>
      <c r="C1" s="4"/>
      <c r="D1" s="4"/>
      <c r="E1" s="4"/>
      <c r="F1" s="4"/>
      <c r="G1" s="4"/>
      <c r="H1" s="4"/>
      <c r="I1" s="4"/>
    </row>
    <row r="2" spans="1:9">
      <c r="A2" s="5" t="s">
        <v>348</v>
      </c>
      <c r="B2" s="5"/>
      <c r="C2" s="6" t="s">
        <v>349</v>
      </c>
      <c r="D2" s="6"/>
      <c r="E2" s="6"/>
      <c r="F2" s="6"/>
      <c r="G2" s="6"/>
      <c r="H2" s="6"/>
      <c r="I2" s="6"/>
    </row>
    <row r="3" spans="1:9">
      <c r="A3" s="5" t="s">
        <v>350</v>
      </c>
      <c r="B3" s="5"/>
      <c r="C3" s="6"/>
      <c r="D3" s="6"/>
      <c r="E3" s="6" t="s">
        <v>351</v>
      </c>
      <c r="F3" s="6"/>
      <c r="G3" s="6"/>
      <c r="H3" s="6"/>
      <c r="I3" s="6"/>
    </row>
    <row r="4" ht="28.8" spans="1:9">
      <c r="A4" s="7" t="s">
        <v>352</v>
      </c>
      <c r="B4" s="7" t="s">
        <v>353</v>
      </c>
      <c r="C4" s="7" t="s">
        <v>354</v>
      </c>
      <c r="D4" s="7" t="s">
        <v>355</v>
      </c>
      <c r="E4" s="7" t="s">
        <v>356</v>
      </c>
      <c r="F4" s="7" t="s">
        <v>357</v>
      </c>
      <c r="G4" s="7" t="s">
        <v>358</v>
      </c>
      <c r="H4" s="7" t="s">
        <v>359</v>
      </c>
      <c r="I4" s="7" t="s">
        <v>360</v>
      </c>
    </row>
    <row r="5" s="1" customFormat="1" ht="28.8" spans="1:9">
      <c r="A5" s="8">
        <v>13</v>
      </c>
      <c r="B5" s="8">
        <v>13</v>
      </c>
      <c r="C5" s="8" t="s">
        <v>361</v>
      </c>
      <c r="D5" s="8" t="s">
        <v>362</v>
      </c>
      <c r="E5" s="9"/>
      <c r="F5" s="8">
        <v>3</v>
      </c>
      <c r="G5" s="8" t="s">
        <v>363</v>
      </c>
      <c r="H5" s="8" t="s">
        <v>364</v>
      </c>
      <c r="I5" s="8" t="s">
        <v>365</v>
      </c>
    </row>
    <row r="6" s="1" customFormat="1" ht="43.2" spans="1:9">
      <c r="A6" s="10"/>
      <c r="B6" s="10"/>
      <c r="C6" s="10"/>
      <c r="D6" s="8" t="s">
        <v>366</v>
      </c>
      <c r="E6" s="9"/>
      <c r="F6" s="10"/>
      <c r="G6" s="10"/>
      <c r="H6" s="8" t="s">
        <v>367</v>
      </c>
      <c r="I6" s="10"/>
    </row>
    <row r="7" s="1" customFormat="1" ht="28.8" spans="1:9">
      <c r="A7" s="10"/>
      <c r="B7" s="10"/>
      <c r="C7" s="10"/>
      <c r="D7" s="8" t="s">
        <v>362</v>
      </c>
      <c r="E7" s="9"/>
      <c r="F7" s="10"/>
      <c r="G7" s="10"/>
      <c r="H7" s="8" t="s">
        <v>368</v>
      </c>
      <c r="I7" s="10"/>
    </row>
    <row r="8" s="1" customFormat="1" ht="28.8" spans="1:9">
      <c r="A8" s="10"/>
      <c r="B8" s="10"/>
      <c r="C8" s="10"/>
      <c r="D8" s="8" t="s">
        <v>362</v>
      </c>
      <c r="E8" s="9"/>
      <c r="F8" s="10"/>
      <c r="G8" s="10"/>
      <c r="H8" s="8" t="s">
        <v>369</v>
      </c>
      <c r="I8" s="10"/>
    </row>
    <row r="9" s="1" customFormat="1" ht="28.8" spans="1:9">
      <c r="A9" s="10"/>
      <c r="B9" s="10"/>
      <c r="C9" s="10"/>
      <c r="D9" s="8" t="s">
        <v>362</v>
      </c>
      <c r="E9" s="9"/>
      <c r="F9" s="10"/>
      <c r="G9" s="10"/>
      <c r="H9" s="8" t="s">
        <v>370</v>
      </c>
      <c r="I9" s="10"/>
    </row>
    <row r="10" s="1" customFormat="1" ht="28.8" spans="1:9">
      <c r="A10" s="10"/>
      <c r="B10" s="10"/>
      <c r="C10" s="10"/>
      <c r="D10" s="8" t="s">
        <v>362</v>
      </c>
      <c r="E10" s="9"/>
      <c r="F10" s="10"/>
      <c r="G10" s="10"/>
      <c r="H10" s="8" t="s">
        <v>371</v>
      </c>
      <c r="I10" s="10"/>
    </row>
    <row r="11" s="1" customFormat="1" ht="28.8" spans="1:9">
      <c r="A11" s="10"/>
      <c r="B11" s="10"/>
      <c r="C11" s="10"/>
      <c r="D11" s="8" t="s">
        <v>362</v>
      </c>
      <c r="E11" s="9"/>
      <c r="F11" s="10"/>
      <c r="G11" s="10"/>
      <c r="H11" s="8" t="s">
        <v>372</v>
      </c>
      <c r="I11" s="10"/>
    </row>
    <row r="12" s="1" customFormat="1" ht="28.8" spans="1:9">
      <c r="A12" s="10"/>
      <c r="B12" s="10"/>
      <c r="C12" s="10"/>
      <c r="D12" s="8" t="s">
        <v>362</v>
      </c>
      <c r="E12" s="9"/>
      <c r="F12" s="10"/>
      <c r="G12" s="10"/>
      <c r="H12" s="8" t="s">
        <v>373</v>
      </c>
      <c r="I12" s="10"/>
    </row>
    <row r="13" s="1" customFormat="1" ht="28.8" spans="1:9">
      <c r="A13" s="10"/>
      <c r="B13" s="10"/>
      <c r="C13" s="10"/>
      <c r="D13" s="8" t="s">
        <v>362</v>
      </c>
      <c r="E13" s="9"/>
      <c r="F13" s="10"/>
      <c r="G13" s="10"/>
      <c r="H13" s="8" t="s">
        <v>374</v>
      </c>
      <c r="I13" s="10"/>
    </row>
    <row r="14" s="1" customFormat="1" ht="28.8" spans="1:9">
      <c r="A14" s="10"/>
      <c r="B14" s="10"/>
      <c r="C14" s="10"/>
      <c r="D14" s="8" t="s">
        <v>362</v>
      </c>
      <c r="E14" s="9"/>
      <c r="F14" s="10"/>
      <c r="G14" s="10"/>
      <c r="H14" s="8" t="s">
        <v>375</v>
      </c>
      <c r="I14" s="10"/>
    </row>
    <row r="15" s="1" customFormat="1" ht="28.8" spans="1:9">
      <c r="A15" s="10"/>
      <c r="B15" s="10"/>
      <c r="C15" s="10"/>
      <c r="D15" s="8" t="s">
        <v>362</v>
      </c>
      <c r="E15" s="9"/>
      <c r="F15" s="10"/>
      <c r="G15" s="10"/>
      <c r="H15" s="8" t="s">
        <v>376</v>
      </c>
      <c r="I15" s="10"/>
    </row>
    <row r="16" s="1" customFormat="1" ht="28.8" spans="1:9">
      <c r="A16" s="10"/>
      <c r="B16" s="10"/>
      <c r="C16" s="10"/>
      <c r="D16" s="8" t="s">
        <v>362</v>
      </c>
      <c r="E16" s="9"/>
      <c r="F16" s="10"/>
      <c r="G16" s="10"/>
      <c r="H16" s="8" t="s">
        <v>377</v>
      </c>
      <c r="I16" s="10"/>
    </row>
    <row r="17" s="1" customFormat="1" ht="28.8" spans="1:9">
      <c r="A17" s="10"/>
      <c r="B17" s="10"/>
      <c r="C17" s="10"/>
      <c r="D17" s="8" t="s">
        <v>362</v>
      </c>
      <c r="E17" s="9"/>
      <c r="F17" s="10"/>
      <c r="G17" s="10"/>
      <c r="H17" s="8" t="s">
        <v>378</v>
      </c>
      <c r="I17" s="10"/>
    </row>
    <row r="18" s="1" customFormat="1" ht="28.8" spans="1:9">
      <c r="A18" s="10"/>
      <c r="B18" s="10"/>
      <c r="C18" s="10"/>
      <c r="D18" s="8" t="s">
        <v>362</v>
      </c>
      <c r="E18" s="9"/>
      <c r="F18" s="10"/>
      <c r="G18" s="10"/>
      <c r="H18" s="8" t="s">
        <v>379</v>
      </c>
      <c r="I18" s="10"/>
    </row>
    <row r="19" s="1" customFormat="1" ht="28.8" spans="1:9">
      <c r="A19" s="10"/>
      <c r="B19" s="10"/>
      <c r="C19" s="10"/>
      <c r="D19" s="8" t="s">
        <v>362</v>
      </c>
      <c r="E19" s="9"/>
      <c r="F19" s="10"/>
      <c r="G19" s="10"/>
      <c r="H19" s="8" t="s">
        <v>380</v>
      </c>
      <c r="I19" s="10"/>
    </row>
    <row r="20" s="1" customFormat="1" ht="28.8" spans="1:9">
      <c r="A20" s="10"/>
      <c r="B20" s="10"/>
      <c r="C20" s="10"/>
      <c r="D20" s="8" t="s">
        <v>362</v>
      </c>
      <c r="E20" s="9"/>
      <c r="F20" s="10"/>
      <c r="G20" s="10"/>
      <c r="H20" s="8" t="s">
        <v>381</v>
      </c>
      <c r="I20" s="10"/>
    </row>
    <row r="21" s="1" customFormat="1" ht="28.8" spans="1:9">
      <c r="A21" s="10"/>
      <c r="B21" s="10"/>
      <c r="C21" s="10"/>
      <c r="D21" s="8" t="s">
        <v>362</v>
      </c>
      <c r="E21" s="9"/>
      <c r="F21" s="10"/>
      <c r="G21" s="10"/>
      <c r="H21" s="8" t="s">
        <v>382</v>
      </c>
      <c r="I21" s="10"/>
    </row>
    <row r="22" s="1" customFormat="1" ht="28.8" spans="1:9">
      <c r="A22" s="10"/>
      <c r="B22" s="10"/>
      <c r="C22" s="10"/>
      <c r="D22" s="8" t="s">
        <v>362</v>
      </c>
      <c r="E22" s="9"/>
      <c r="F22" s="10"/>
      <c r="G22" s="10"/>
      <c r="H22" s="8" t="s">
        <v>383</v>
      </c>
      <c r="I22" s="10"/>
    </row>
    <row r="23" s="1" customFormat="1" ht="28.8" spans="1:9">
      <c r="A23" s="10"/>
      <c r="B23" s="10"/>
      <c r="C23" s="10"/>
      <c r="D23" s="8" t="s">
        <v>362</v>
      </c>
      <c r="E23" s="9"/>
      <c r="F23" s="10"/>
      <c r="G23" s="10"/>
      <c r="H23" s="8" t="s">
        <v>384</v>
      </c>
      <c r="I23" s="10"/>
    </row>
    <row r="24" s="1" customFormat="1" ht="28.8" spans="1:9">
      <c r="A24" s="10"/>
      <c r="B24" s="10"/>
      <c r="C24" s="10"/>
      <c r="D24" s="8" t="s">
        <v>362</v>
      </c>
      <c r="E24" s="9"/>
      <c r="F24" s="10"/>
      <c r="G24" s="10"/>
      <c r="H24" s="8" t="s">
        <v>385</v>
      </c>
      <c r="I24" s="10"/>
    </row>
    <row r="25" s="1" customFormat="1" ht="28.8" spans="1:9">
      <c r="A25" s="10"/>
      <c r="B25" s="10"/>
      <c r="C25" s="10"/>
      <c r="D25" s="8" t="s">
        <v>362</v>
      </c>
      <c r="E25" s="9"/>
      <c r="F25" s="10"/>
      <c r="G25" s="10"/>
      <c r="H25" s="8" t="s">
        <v>386</v>
      </c>
      <c r="I25" s="10"/>
    </row>
    <row r="26" s="1" customFormat="1" ht="28.8" spans="1:9">
      <c r="A26" s="10"/>
      <c r="B26" s="10"/>
      <c r="C26" s="10"/>
      <c r="D26" s="8" t="s">
        <v>362</v>
      </c>
      <c r="E26" s="9"/>
      <c r="F26" s="10"/>
      <c r="G26" s="10"/>
      <c r="H26" s="8" t="s">
        <v>387</v>
      </c>
      <c r="I26" s="10"/>
    </row>
    <row r="27" s="1" customFormat="1" ht="43.2" spans="1:9">
      <c r="A27" s="10"/>
      <c r="B27" s="10"/>
      <c r="C27" s="10"/>
      <c r="D27" s="8" t="s">
        <v>362</v>
      </c>
      <c r="E27" s="9"/>
      <c r="F27" s="10"/>
      <c r="G27" s="10"/>
      <c r="H27" s="8" t="s">
        <v>388</v>
      </c>
      <c r="I27" s="10"/>
    </row>
    <row r="28" s="1" customFormat="1" ht="28.8" spans="1:9">
      <c r="A28" s="10"/>
      <c r="B28" s="10"/>
      <c r="C28" s="10"/>
      <c r="D28" s="8" t="s">
        <v>362</v>
      </c>
      <c r="E28" s="9"/>
      <c r="F28" s="10"/>
      <c r="G28" s="10"/>
      <c r="H28" s="8" t="s">
        <v>389</v>
      </c>
      <c r="I28" s="10"/>
    </row>
    <row r="29" s="1" customFormat="1" ht="28.8" spans="1:9">
      <c r="A29" s="10"/>
      <c r="B29" s="10"/>
      <c r="C29" s="10"/>
      <c r="D29" s="8" t="s">
        <v>362</v>
      </c>
      <c r="E29" s="9"/>
      <c r="F29" s="10"/>
      <c r="G29" s="10"/>
      <c r="H29" s="8" t="s">
        <v>390</v>
      </c>
      <c r="I29" s="10"/>
    </row>
    <row r="30" s="1" customFormat="1" ht="43.2" spans="1:9">
      <c r="A30" s="10"/>
      <c r="B30" s="10"/>
      <c r="C30" s="10"/>
      <c r="D30" s="8" t="s">
        <v>362</v>
      </c>
      <c r="E30" s="9"/>
      <c r="F30" s="10"/>
      <c r="G30" s="10"/>
      <c r="H30" s="8" t="s">
        <v>391</v>
      </c>
      <c r="I30" s="10"/>
    </row>
    <row r="31" s="1" customFormat="1" ht="28.8" spans="1:9">
      <c r="A31" s="10"/>
      <c r="B31" s="10"/>
      <c r="C31" s="10"/>
      <c r="D31" s="8" t="s">
        <v>392</v>
      </c>
      <c r="E31" s="9"/>
      <c r="F31" s="10"/>
      <c r="G31" s="10"/>
      <c r="H31" s="8" t="s">
        <v>393</v>
      </c>
      <c r="I31" s="10"/>
    </row>
    <row r="32" s="1" customFormat="1" ht="28.8" spans="1:9">
      <c r="A32" s="10"/>
      <c r="B32" s="10"/>
      <c r="C32" s="10"/>
      <c r="D32" s="8" t="s">
        <v>362</v>
      </c>
      <c r="E32" s="9"/>
      <c r="F32" s="10"/>
      <c r="G32" s="10"/>
      <c r="H32" s="8" t="s">
        <v>394</v>
      </c>
      <c r="I32" s="10"/>
    </row>
    <row r="33" s="1" customFormat="1" ht="28.8" spans="1:9">
      <c r="A33" s="10"/>
      <c r="B33" s="10"/>
      <c r="C33" s="10"/>
      <c r="D33" s="8" t="s">
        <v>362</v>
      </c>
      <c r="E33" s="9"/>
      <c r="F33" s="10"/>
      <c r="G33" s="10"/>
      <c r="H33" s="8" t="s">
        <v>395</v>
      </c>
      <c r="I33" s="10"/>
    </row>
    <row r="34" s="1" customFormat="1" ht="28.8" spans="1:9">
      <c r="A34" s="10"/>
      <c r="B34" s="10"/>
      <c r="C34" s="10"/>
      <c r="D34" s="8" t="s">
        <v>362</v>
      </c>
      <c r="E34" s="9"/>
      <c r="F34" s="10"/>
      <c r="G34" s="10"/>
      <c r="H34" s="8" t="s">
        <v>396</v>
      </c>
      <c r="I34" s="10"/>
    </row>
    <row r="35" s="1" customFormat="1" ht="28.8" spans="1:9">
      <c r="A35" s="10"/>
      <c r="B35" s="10"/>
      <c r="C35" s="10"/>
      <c r="D35" s="8" t="s">
        <v>362</v>
      </c>
      <c r="E35" s="9"/>
      <c r="F35" s="10"/>
      <c r="G35" s="10"/>
      <c r="H35" s="8" t="s">
        <v>397</v>
      </c>
      <c r="I35" s="10"/>
    </row>
    <row r="36" s="1" customFormat="1" ht="28.8" spans="1:9">
      <c r="A36" s="10"/>
      <c r="B36" s="10"/>
      <c r="C36" s="10"/>
      <c r="D36" s="8" t="s">
        <v>398</v>
      </c>
      <c r="E36" s="9"/>
      <c r="F36" s="10"/>
      <c r="G36" s="10"/>
      <c r="H36" s="8" t="s">
        <v>399</v>
      </c>
      <c r="I36" s="10"/>
    </row>
    <row r="37" s="1" customFormat="1" ht="28.8" spans="1:9">
      <c r="A37" s="10"/>
      <c r="B37" s="10"/>
      <c r="C37" s="10"/>
      <c r="D37" s="8" t="s">
        <v>398</v>
      </c>
      <c r="E37" s="9"/>
      <c r="F37" s="10"/>
      <c r="G37" s="10"/>
      <c r="H37" s="8" t="s">
        <v>400</v>
      </c>
      <c r="I37" s="10"/>
    </row>
    <row r="38" s="1" customFormat="1" ht="28.8" spans="1:9">
      <c r="A38" s="10"/>
      <c r="B38" s="10"/>
      <c r="C38" s="10"/>
      <c r="D38" s="8" t="s">
        <v>362</v>
      </c>
      <c r="E38" s="9"/>
      <c r="F38" s="10"/>
      <c r="G38" s="10"/>
      <c r="H38" s="8" t="s">
        <v>401</v>
      </c>
      <c r="I38" s="10"/>
    </row>
    <row r="39" s="1" customFormat="1" ht="28.8" spans="1:9">
      <c r="A39" s="10"/>
      <c r="B39" s="10"/>
      <c r="C39" s="10"/>
      <c r="D39" s="8" t="s">
        <v>362</v>
      </c>
      <c r="E39" s="9"/>
      <c r="F39" s="10"/>
      <c r="G39" s="10"/>
      <c r="H39" s="8" t="s">
        <v>402</v>
      </c>
      <c r="I39" s="10"/>
    </row>
    <row r="40" s="1" customFormat="1" ht="28.8" spans="1:9">
      <c r="A40" s="10"/>
      <c r="B40" s="10"/>
      <c r="C40" s="10"/>
      <c r="D40" s="8" t="s">
        <v>362</v>
      </c>
      <c r="E40" s="9"/>
      <c r="F40" s="10"/>
      <c r="G40" s="10"/>
      <c r="H40" s="8" t="s">
        <v>403</v>
      </c>
      <c r="I40" s="10"/>
    </row>
    <row r="41" s="1" customFormat="1" ht="28.8" spans="1:9">
      <c r="A41" s="10"/>
      <c r="B41" s="10"/>
      <c r="C41" s="10"/>
      <c r="D41" s="8" t="s">
        <v>362</v>
      </c>
      <c r="E41" s="9"/>
      <c r="F41" s="10"/>
      <c r="G41" s="10"/>
      <c r="H41" s="8" t="s">
        <v>404</v>
      </c>
      <c r="I41" s="10"/>
    </row>
    <row r="42" s="1" customFormat="1" ht="28.8" spans="1:9">
      <c r="A42" s="10"/>
      <c r="B42" s="10"/>
      <c r="C42" s="10"/>
      <c r="D42" s="8" t="s">
        <v>362</v>
      </c>
      <c r="E42" s="9"/>
      <c r="F42" s="10"/>
      <c r="G42" s="10"/>
      <c r="H42" s="8" t="s">
        <v>405</v>
      </c>
      <c r="I42" s="10"/>
    </row>
    <row r="43" s="1" customFormat="1" ht="28.8" spans="1:9">
      <c r="A43" s="10"/>
      <c r="B43" s="10"/>
      <c r="C43" s="10"/>
      <c r="D43" s="8" t="s">
        <v>362</v>
      </c>
      <c r="E43" s="9"/>
      <c r="F43" s="10"/>
      <c r="G43" s="10"/>
      <c r="H43" s="8" t="s">
        <v>406</v>
      </c>
      <c r="I43" s="10"/>
    </row>
    <row r="44" s="1" customFormat="1" ht="43.2" spans="1:9">
      <c r="A44" s="10"/>
      <c r="B44" s="10"/>
      <c r="C44" s="10"/>
      <c r="D44" s="8" t="s">
        <v>362</v>
      </c>
      <c r="E44" s="9"/>
      <c r="F44" s="10"/>
      <c r="G44" s="10"/>
      <c r="H44" s="8" t="s">
        <v>407</v>
      </c>
      <c r="I44" s="10"/>
    </row>
    <row r="45" s="1" customFormat="1" ht="28.8" spans="1:9">
      <c r="A45" s="10"/>
      <c r="B45" s="10"/>
      <c r="C45" s="10"/>
      <c r="D45" s="8" t="s">
        <v>362</v>
      </c>
      <c r="E45" s="9"/>
      <c r="F45" s="10"/>
      <c r="G45" s="10"/>
      <c r="H45" s="8" t="s">
        <v>408</v>
      </c>
      <c r="I45" s="10"/>
    </row>
    <row r="46" s="1" customFormat="1" ht="28.8" spans="1:9">
      <c r="A46" s="10"/>
      <c r="B46" s="10"/>
      <c r="C46" s="10"/>
      <c r="D46" s="8" t="s">
        <v>362</v>
      </c>
      <c r="E46" s="9"/>
      <c r="F46" s="10"/>
      <c r="G46" s="10"/>
      <c r="H46" s="8" t="s">
        <v>409</v>
      </c>
      <c r="I46" s="10"/>
    </row>
    <row r="47" s="1" customFormat="1" ht="28.8" spans="1:9">
      <c r="A47" s="10"/>
      <c r="B47" s="10"/>
      <c r="C47" s="10"/>
      <c r="D47" s="8" t="s">
        <v>362</v>
      </c>
      <c r="E47" s="9"/>
      <c r="F47" s="10"/>
      <c r="G47" s="10"/>
      <c r="H47" s="8" t="s">
        <v>410</v>
      </c>
      <c r="I47" s="10"/>
    </row>
    <row r="48" s="1" customFormat="1" ht="28.8" spans="1:9">
      <c r="A48" s="10"/>
      <c r="B48" s="10"/>
      <c r="C48" s="10"/>
      <c r="D48" s="8" t="s">
        <v>362</v>
      </c>
      <c r="E48" s="9"/>
      <c r="F48" s="10"/>
      <c r="G48" s="10"/>
      <c r="H48" s="8" t="s">
        <v>411</v>
      </c>
      <c r="I48" s="10"/>
    </row>
    <row r="49" s="1" customFormat="1" ht="43.2" spans="1:9">
      <c r="A49" s="10"/>
      <c r="B49" s="10"/>
      <c r="C49" s="10"/>
      <c r="D49" s="8" t="s">
        <v>366</v>
      </c>
      <c r="E49" s="9"/>
      <c r="F49" s="10"/>
      <c r="G49" s="10"/>
      <c r="H49" s="8" t="s">
        <v>412</v>
      </c>
      <c r="I49" s="10"/>
    </row>
    <row r="50" s="1" customFormat="1" ht="43.2" spans="1:9">
      <c r="A50" s="10"/>
      <c r="B50" s="10"/>
      <c r="C50" s="10"/>
      <c r="D50" s="8" t="s">
        <v>366</v>
      </c>
      <c r="E50" s="9"/>
      <c r="F50" s="10"/>
      <c r="G50" s="10"/>
      <c r="H50" s="8" t="s">
        <v>413</v>
      </c>
      <c r="I50" s="10"/>
    </row>
    <row r="51" s="1" customFormat="1" ht="28.8" spans="1:9">
      <c r="A51" s="10"/>
      <c r="B51" s="10"/>
      <c r="C51" s="10"/>
      <c r="D51" s="8" t="s">
        <v>414</v>
      </c>
      <c r="E51" s="9"/>
      <c r="F51" s="10"/>
      <c r="G51" s="10"/>
      <c r="H51" s="8" t="s">
        <v>415</v>
      </c>
      <c r="I51" s="10"/>
    </row>
    <row r="52" s="1" customFormat="1" ht="28.8" spans="1:9">
      <c r="A52" s="10"/>
      <c r="B52" s="10"/>
      <c r="C52" s="10"/>
      <c r="D52" s="8" t="s">
        <v>416</v>
      </c>
      <c r="E52" s="9"/>
      <c r="F52" s="10"/>
      <c r="G52" s="10"/>
      <c r="H52" s="8" t="s">
        <v>417</v>
      </c>
      <c r="I52" s="10"/>
    </row>
    <row r="53" s="1" customFormat="1" ht="28.8" spans="1:9">
      <c r="A53" s="10"/>
      <c r="B53" s="10"/>
      <c r="C53" s="10"/>
      <c r="D53" s="8" t="s">
        <v>418</v>
      </c>
      <c r="E53" s="9"/>
      <c r="F53" s="10"/>
      <c r="G53" s="10"/>
      <c r="H53" s="8" t="s">
        <v>419</v>
      </c>
      <c r="I53" s="10"/>
    </row>
    <row r="54" s="1" customFormat="1" ht="28.8" spans="1:9">
      <c r="A54" s="10"/>
      <c r="B54" s="10"/>
      <c r="C54" s="10"/>
      <c r="D54" s="8" t="s">
        <v>420</v>
      </c>
      <c r="E54" s="9"/>
      <c r="F54" s="10"/>
      <c r="G54" s="10"/>
      <c r="H54" s="8" t="s">
        <v>421</v>
      </c>
      <c r="I54" s="10"/>
    </row>
    <row r="55" s="1" customFormat="1" ht="28.8" spans="1:9">
      <c r="A55" s="10"/>
      <c r="B55" s="10"/>
      <c r="C55" s="10"/>
      <c r="D55" s="8" t="s">
        <v>422</v>
      </c>
      <c r="E55" s="9"/>
      <c r="F55" s="10"/>
      <c r="G55" s="10"/>
      <c r="H55" s="8" t="s">
        <v>423</v>
      </c>
      <c r="I55" s="10"/>
    </row>
    <row r="56" s="1" customFormat="1" ht="28.8" spans="1:9">
      <c r="A56" s="10"/>
      <c r="B56" s="10"/>
      <c r="C56" s="10"/>
      <c r="D56" s="8" t="s">
        <v>424</v>
      </c>
      <c r="E56" s="9"/>
      <c r="F56" s="10"/>
      <c r="G56" s="10"/>
      <c r="H56" s="8" t="s">
        <v>425</v>
      </c>
      <c r="I56" s="10"/>
    </row>
    <row r="57" s="1" customFormat="1" ht="28.8" spans="1:9">
      <c r="A57" s="10"/>
      <c r="B57" s="10"/>
      <c r="C57" s="10"/>
      <c r="D57" s="8" t="s">
        <v>426</v>
      </c>
      <c r="E57" s="9"/>
      <c r="F57" s="10"/>
      <c r="G57" s="10"/>
      <c r="H57" s="8" t="s">
        <v>425</v>
      </c>
      <c r="I57" s="10"/>
    </row>
    <row r="58" s="1" customFormat="1" ht="28.8" spans="1:9">
      <c r="A58" s="10"/>
      <c r="B58" s="10"/>
      <c r="C58" s="10"/>
      <c r="D58" s="8" t="s">
        <v>362</v>
      </c>
      <c r="E58" s="9"/>
      <c r="F58" s="10"/>
      <c r="G58" s="10"/>
      <c r="H58" s="8" t="s">
        <v>427</v>
      </c>
      <c r="I58" s="10"/>
    </row>
    <row r="59" s="1" customFormat="1" ht="28.8" spans="1:9">
      <c r="A59" s="10"/>
      <c r="B59" s="10"/>
      <c r="C59" s="10"/>
      <c r="D59" s="8" t="s">
        <v>362</v>
      </c>
      <c r="E59" s="9"/>
      <c r="F59" s="10"/>
      <c r="G59" s="10"/>
      <c r="H59" s="8" t="s">
        <v>428</v>
      </c>
      <c r="I59" s="10"/>
    </row>
    <row r="60" s="1" customFormat="1" ht="28.8" spans="1:9">
      <c r="A60" s="10"/>
      <c r="B60" s="10"/>
      <c r="C60" s="10"/>
      <c r="D60" s="8" t="s">
        <v>429</v>
      </c>
      <c r="E60" s="9"/>
      <c r="F60" s="10"/>
      <c r="G60" s="10"/>
      <c r="H60" s="8" t="s">
        <v>430</v>
      </c>
      <c r="I60" s="10"/>
    </row>
    <row r="61" s="1" customFormat="1" ht="28.8" spans="1:9">
      <c r="A61" s="10"/>
      <c r="B61" s="10"/>
      <c r="C61" s="10"/>
      <c r="D61" s="8" t="s">
        <v>431</v>
      </c>
      <c r="E61" s="9"/>
      <c r="F61" s="10"/>
      <c r="G61" s="10"/>
      <c r="H61" s="8" t="s">
        <v>432</v>
      </c>
      <c r="I61" s="10"/>
    </row>
    <row r="62" s="1" customFormat="1" ht="28.8" spans="1:9">
      <c r="A62" s="10"/>
      <c r="B62" s="10"/>
      <c r="C62" s="10"/>
      <c r="D62" s="8" t="s">
        <v>431</v>
      </c>
      <c r="E62" s="9"/>
      <c r="F62" s="10"/>
      <c r="G62" s="10"/>
      <c r="H62" s="8" t="s">
        <v>433</v>
      </c>
      <c r="I62" s="10"/>
    </row>
    <row r="63" ht="36" customHeight="1" spans="1:9">
      <c r="A63" s="11" t="s">
        <v>434</v>
      </c>
      <c r="B63" s="12"/>
      <c r="C63" s="13"/>
      <c r="D63" s="13"/>
      <c r="E63" s="13"/>
      <c r="F63" s="13"/>
      <c r="G63" s="13"/>
      <c r="H63" s="13"/>
      <c r="I63" s="14"/>
    </row>
  </sheetData>
  <mergeCells count="10">
    <mergeCell ref="A1:I1"/>
    <mergeCell ref="A3:D3"/>
    <mergeCell ref="E3:I3"/>
    <mergeCell ref="A63:I63"/>
    <mergeCell ref="A5:A62"/>
    <mergeCell ref="B5:B62"/>
    <mergeCell ref="C5:C62"/>
    <mergeCell ref="F5:F62"/>
    <mergeCell ref="G5:G62"/>
    <mergeCell ref="I5:I62"/>
  </mergeCells>
  <pageMargins left="0.751388888888889" right="0.751388888888889" top="0.432638888888889" bottom="0.393055555555556" header="0.5" footer="0.354166666666667"/>
  <pageSetup paperSize="9" scale="70" orientation="portrait" horizontalDpi="600"/>
  <headerFooter/>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2</vt:i4>
      </vt:variant>
    </vt:vector>
  </HeadingPairs>
  <TitlesOfParts>
    <vt:vector size="2" baseType="lpstr">
      <vt:lpstr>2022年第12次招标采购明细表 </vt:lpstr>
      <vt:lpstr>附件1.带电工器具及绝缘特种车辆试验技术服务明细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2022-01-20T09:18:00Z</dcterms:created>
  <dcterms:modified xsi:type="dcterms:W3CDTF">2022-11-15T09:27:01Z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KSOReadingLayout">
    <vt:bool>true</vt:bool>
  </property>
  <property fmtid="{D5CDD505-2E9C-101B-9397-08002B2CF9AE}" pid="4" name="ICV">
    <vt:lpwstr>81559F4F314F4798B261302ED15B7965</vt:lpwstr>
  </property>
</Properties>
</file>